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18"/>
  <workbookPr/>
  <mc:AlternateContent xmlns:mc="http://schemas.openxmlformats.org/markup-compatibility/2006">
    <mc:Choice Requires="x15">
      <x15ac:absPath xmlns:x15ac="http://schemas.microsoft.com/office/spreadsheetml/2010/11/ac" url="C:\Users\mariaa.vargas\Downloads\"/>
    </mc:Choice>
  </mc:AlternateContent>
  <xr:revisionPtr revIDLastSave="1" documentId="13_ncr:1_{E292F0D6-39E7-4738-AA48-B79B3CFB4D88}" xr6:coauthVersionLast="47" xr6:coauthVersionMax="47" xr10:uidLastSave="{77AC4EF7-D9CB-4093-B0F4-2069E00D17D8}"/>
  <bookViews>
    <workbookView xWindow="-120" yWindow="-120" windowWidth="19440" windowHeight="15000" firstSheet="2" activeTab="2" xr2:uid="{00000000-000D-0000-FFFF-FFFF00000000}"/>
  </bookViews>
  <sheets>
    <sheet name="INSTRUCCIONES" sheetId="5" r:id="rId1"/>
    <sheet name="TABLAS DE VALORACION" sheetId="2" r:id="rId2"/>
    <sheet name="ANEXO RIESGOS" sheetId="6" r:id="rId3"/>
  </sheets>
  <externalReferences>
    <externalReference r:id="rId4"/>
  </externalReferences>
  <definedNames>
    <definedName name="_xlnm._FilterDatabase" localSheetId="2" hidden="1">'ANEXO RIESGOS'!$A$6:$X$6</definedName>
    <definedName name="_xlnm._FilterDatabase" localSheetId="0" hidden="1">INSTRUCCIONES!$A$11:$N$11</definedName>
    <definedName name="_xlnm.Print_Area" localSheetId="2">'ANEXO RIESGOS'!$B$1:$Y$18</definedName>
    <definedName name="_xlnm.Print_Area" localSheetId="0">INSTRUCCIONES!$A$1:$M$40</definedName>
    <definedName name="ASIGNACIÓN" localSheetId="2">[1]INSTRUCCIONES!$H$31:$H$32</definedName>
    <definedName name="ASIGNACIÓN" localSheetId="0">#REF!</definedName>
    <definedName name="ASIGNACIÓN">'TABLAS DE VALORACION'!#REF!</definedName>
    <definedName name="CLASE" localSheetId="2">[1]INSTRUCCIONES!$C$31:$C$32</definedName>
    <definedName name="CLASE" localSheetId="0">#REF!</definedName>
    <definedName name="CLASE">'TABLAS DE VALORACION'!#REF!</definedName>
    <definedName name="ETAPA" localSheetId="2">[1]INSTRUCCIONES!#REF!</definedName>
    <definedName name="ETAPA" localSheetId="0">#REF!</definedName>
    <definedName name="ETAPA">'TABLAS DE VALORACION'!#REF!</definedName>
    <definedName name="FUENTE" localSheetId="2">[1]INSTRUCCIONES!$D$31:$D$32</definedName>
    <definedName name="FUENTE" localSheetId="0">#REF!</definedName>
    <definedName name="FUENTE">'TABLAS DE VALORACION'!#REF!</definedName>
    <definedName name="IMPACTO" localSheetId="2">[1]INSTRUCCIONES!$G$31:$G$35</definedName>
    <definedName name="IMPACTO" localSheetId="0">#REF!</definedName>
    <definedName name="IMPACTO">'TABLAS DE VALORACION'!#REF!</definedName>
    <definedName name="PROBABILIDAD" localSheetId="2">[1]INSTRUCCIONES!$F$31:$F$35</definedName>
    <definedName name="PROBABILIDAD" localSheetId="0">#REF!</definedName>
    <definedName name="PROBABILIDAD">'TABLAS DE VALORACION'!#REF!</definedName>
    <definedName name="TIPO" localSheetId="2">[1]INSTRUCCIONES!#REF!</definedName>
    <definedName name="TIPO" localSheetId="0">#REF!</definedName>
    <definedName name="TIPO">'TABLAS DE VALORACION'!#REF!</definedName>
    <definedName name="_xlnm.Print_Titles" localSheetId="2">'ANEXO RIESGOS'!$1:$6</definedName>
    <definedName name="_xlnm.Print_Titles" localSheetId="0">INSTRUCCIONES!$7:$11</definedName>
    <definedName name="_xlnm.Print_Titles" localSheetId="1">'TABLAS DE VALORACION'!$2:$10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19" i="6" l="1"/>
  <c r="R19" i="6" s="1"/>
  <c r="K19" i="6"/>
  <c r="L19" i="6" s="1"/>
  <c r="Q18" i="6"/>
  <c r="R18" i="6" s="1"/>
  <c r="K18" i="6"/>
  <c r="L18" i="6" s="1"/>
  <c r="Q17" i="6"/>
  <c r="R17" i="6" s="1"/>
  <c r="K17" i="6"/>
  <c r="L17" i="6" s="1"/>
  <c r="Q16" i="6"/>
  <c r="R16" i="6" s="1"/>
  <c r="K16" i="6"/>
  <c r="L16" i="6" s="1"/>
  <c r="Q15" i="6"/>
  <c r="R15" i="6" s="1"/>
  <c r="K15" i="6"/>
  <c r="L15" i="6" s="1"/>
  <c r="Q14" i="6"/>
  <c r="R14" i="6" s="1"/>
  <c r="K14" i="6"/>
  <c r="L14" i="6" s="1"/>
  <c r="Q13" i="6"/>
  <c r="R13" i="6" s="1"/>
  <c r="K13" i="6"/>
  <c r="L13" i="6" s="1"/>
  <c r="Q12" i="6"/>
  <c r="R12" i="6" s="1"/>
  <c r="K12" i="6"/>
  <c r="L12" i="6" s="1"/>
  <c r="Q11" i="6"/>
  <c r="R11" i="6" s="1"/>
  <c r="K11" i="6"/>
  <c r="L11" i="6" s="1"/>
  <c r="Q10" i="6"/>
  <c r="R10" i="6" s="1"/>
  <c r="K10" i="6"/>
  <c r="L10" i="6" s="1"/>
  <c r="Q9" i="6"/>
  <c r="R9" i="6" s="1"/>
  <c r="K9" i="6"/>
  <c r="L9" i="6" s="1"/>
  <c r="Q8" i="6"/>
  <c r="R8" i="6" s="1"/>
  <c r="K8" i="6"/>
  <c r="L8" i="6" s="1"/>
</calcChain>
</file>

<file path=xl/sharedStrings.xml><?xml version="1.0" encoding="utf-8"?>
<sst xmlns="http://schemas.openxmlformats.org/spreadsheetml/2006/main" count="546" uniqueCount="267">
  <si>
    <t xml:space="preserve">
PROCESO
ADQUISICIÓN DE BIENES Y SERVICIOS
FORMATO ANEXO FCT MATRIZ DE IDENTIFICACIÓN, VALORACIÓN Y ASIGNACIÓN DE RIESGOS </t>
  </si>
  <si>
    <t>Anexo 3.F1.P3.ABS</t>
  </si>
  <si>
    <t>Versión 5</t>
  </si>
  <si>
    <t>Pág. 1 de 1</t>
  </si>
  <si>
    <t>Clasificación de la Información:
Pública</t>
  </si>
  <si>
    <t>Instrucciones para el diligenciamiento del anexo FCT- Matriz de identificación, valoración y asignación de riesgos</t>
  </si>
  <si>
    <t>Eliminar las hojas "INSTRUCCIONES" y "TABLAS DE VALORACIÓN" antes de remitir el anexo para revisión. No imprimir.</t>
  </si>
  <si>
    <t>La hoja "ANEXO RIESGOS", se remite en Excel para revisión pero se publica en SECOP en PDF.</t>
  </si>
  <si>
    <t xml:space="preserve">No. </t>
  </si>
  <si>
    <t>Nombre de columna / celda</t>
  </si>
  <si>
    <t>Columna / celda</t>
  </si>
  <si>
    <t>Lista desplegable</t>
  </si>
  <si>
    <t>Formulado</t>
  </si>
  <si>
    <t>Instrucción para el diligenciamiento</t>
  </si>
  <si>
    <t>Denominación del bien o servicio</t>
  </si>
  <si>
    <t>H6</t>
  </si>
  <si>
    <t>No</t>
  </si>
  <si>
    <t xml:space="preserve">Este campo corresponde al numeral 1 de la FCT. </t>
  </si>
  <si>
    <t>Anexo No.</t>
  </si>
  <si>
    <t>Y6</t>
  </si>
  <si>
    <t>Indicar el numero que le corresponde al anexo de acuerdo con el listado del numeral 12 de la FCT.</t>
  </si>
  <si>
    <t xml:space="preserve">Fecha </t>
  </si>
  <si>
    <t>Y7</t>
  </si>
  <si>
    <t xml:space="preserve">Diligenciar la fecha en la que se elabora el anexo. </t>
  </si>
  <si>
    <t>C</t>
  </si>
  <si>
    <t>Numeración consecutiva del riesgo desde 1.</t>
  </si>
  <si>
    <t>Clase</t>
  </si>
  <si>
    <t>D</t>
  </si>
  <si>
    <t>Si</t>
  </si>
  <si>
    <t>Seleccione de la lista desplegable: General/Específico, de acuerdo con la tabla de valoración No. 1</t>
  </si>
  <si>
    <t>Fuente</t>
  </si>
  <si>
    <t>E</t>
  </si>
  <si>
    <t>Seleccione de la lista desplegable: Interno/Externo, de acuerdo con la tabla de valoración No. 2</t>
  </si>
  <si>
    <t>Etapa</t>
  </si>
  <si>
    <t>F</t>
  </si>
  <si>
    <t>Seleccione de la lista desplegable: Planeación/Selección/Contratación/Ejecución, de acuerdo con la tabla de valoración No. 3</t>
  </si>
  <si>
    <t>Tipo</t>
  </si>
  <si>
    <t>G</t>
  </si>
  <si>
    <t>Seleccione de la lista desplegable: Económico/ Social o político/ Operacional/ Financiero/ Regulatorio/ De la naturaleza/ Ambiental/ Tecnológico, de acuerdo con la tabla de valoración No. 4</t>
  </si>
  <si>
    <t>Descripción (Qué puede pasar y, cómo puede ocurrir)</t>
  </si>
  <si>
    <t>H</t>
  </si>
  <si>
    <t xml:space="preserve">Describir el Riesgo teniendo en cuenta los siguientes aspectos: (a) los eventos que impidan la adjudicación y firma del contrato como resultado del Proceso de Contratación; (b) los eventos que alteren la ejecución del contrato; (c) el equilibrio económico del contrato; (d) la eficacia del Proceso de Contratación, es decir, que la Entidad Estatal pueda satisfacer la necesidad que motivó el Proceso de Contratación; y (e) la reputación y legitimidad de la Entidad Estatal encargada de prestar el bien o servicio. </t>
  </si>
  <si>
    <t>Consecuencia de la ocurrencia del evento</t>
  </si>
  <si>
    <t>I</t>
  </si>
  <si>
    <t>Describir las posibles consecuencias de la ocurrencia del evento.</t>
  </si>
  <si>
    <t>Probabilidad</t>
  </si>
  <si>
    <t>J</t>
  </si>
  <si>
    <t>Asignar una categoría a cada Riesgo de acuerdo con la probabilidad de ocurrencia así: raro, improbable, posible, probable y casi cierto y valorarlos de 1 a 5 siendo raro el de valor más bajo y casi cierto el de valor más alto, como se indica en la tabla de valoración No. 5.</t>
  </si>
  <si>
    <t>Impacto</t>
  </si>
  <si>
    <t>K</t>
  </si>
  <si>
    <t>Determinar el impacto del Riesgo, utilizando la tabla de valoración No. 6.</t>
  </si>
  <si>
    <t>Valoración del riesgo</t>
  </si>
  <si>
    <t>L</t>
  </si>
  <si>
    <t>Esta columna está formulada, no modificar</t>
  </si>
  <si>
    <t>Categoría</t>
  </si>
  <si>
    <t>M</t>
  </si>
  <si>
    <t>¿A quién se le asigna?</t>
  </si>
  <si>
    <t>N</t>
  </si>
  <si>
    <t>Seleccione de la lista desplegable: ICBF/Contratista/ICBF y Contratista</t>
  </si>
  <si>
    <t>Tratamiento/Controles a ser implementados</t>
  </si>
  <si>
    <t>O</t>
  </si>
  <si>
    <t>Describir las acciones o actividades específicas que se deberán poner en marcha para prevenir que se materialicen los eventos o en caso de que sucedan, reducir su impacto en el contrato. Tener en cuenta que si el tratamiento implica acciones, gestiones, entregables, personal, o cualquier obligación para el contratista, debe ser contemplado en el numeral 6 o 7 de la FCT.</t>
  </si>
  <si>
    <t>P</t>
  </si>
  <si>
    <t>Asignar una categoría a cada Riesgo de acuerdo con la probabilidad de ocurrencia después de implementado el tratamiento, de acuerdo con la tabla de valoración No. 5. Esta probabilidad debe ser igual o inferior a la registrada antes de aplicar el tratamiento (columna J).</t>
  </si>
  <si>
    <t>Q</t>
  </si>
  <si>
    <t>Determinar el impacto del Riesgo después de aplicado el tratamiento, utilizando la tabla de valoración No. 6.  Este impacto debe ser igual o inferior al registrado antes de aplicar el tratamiento (columna K).</t>
  </si>
  <si>
    <t>R</t>
  </si>
  <si>
    <t>Esta columna está formulada, no modificar. Este resultado debe ser inferior al de la columna L, de lo contrario el tratamiento implementado (columna O) no estaría teniendo efecto. Revisar la probabilidad después del tratamiento (columna P) o el impacto después del tratamiento (columna Q).</t>
  </si>
  <si>
    <t>S</t>
  </si>
  <si>
    <t>Esta columna está formulada, no modificar. Este resultado debe ser inferior al de la columna M, de lo contrario el tratamiento implementado (columna O) no estaría teniendo efecto. Revisar la probabilidad después del tratamiento (columna P) o el impacto después del tratamiento (columna Q).</t>
  </si>
  <si>
    <t>¿Afecta la ejecución del contrato?</t>
  </si>
  <si>
    <t>T</t>
  </si>
  <si>
    <t>Seleccione de la lista desplegable: Si/No</t>
  </si>
  <si>
    <t>Responsable por implementar el tratamiento</t>
  </si>
  <si>
    <t>U</t>
  </si>
  <si>
    <t>A partir de cuando se inicia el tratamiento</t>
  </si>
  <si>
    <t>V</t>
  </si>
  <si>
    <t xml:space="preserve">Incluir el evento con el cual se inicia el tratamiento, tenga en cuenta que este debe ser coherente con la etapa seleccionada en la columna F y con la tabla de valoración No. 3. </t>
  </si>
  <si>
    <t>Cuando se completa el tratamiento</t>
  </si>
  <si>
    <t>W</t>
  </si>
  <si>
    <t xml:space="preserve">Incluir el evento con el cual finaliza el tratamiento, tenga en cuenta que este debe ser coherente con la etapa seleccionada en la columna F y con la tabla de valoración No. 3. </t>
  </si>
  <si>
    <t>¿Cómo se realiza  el monitoreo?</t>
  </si>
  <si>
    <t>X</t>
  </si>
  <si>
    <t>Definir la forma de realizar el monitoreo (encuestas, muestreos aleatorios de calidad, informes de seguimiento, reuniones, comités, entre otros.). Es importante revisar la efectividad y el desempeño de las herramientas implementadas para la gestión. Si implican obligaciones por parte del contratista deben estar incluidas en el numeral 6 o 7 de la FCT.</t>
  </si>
  <si>
    <t>Periodicidad</t>
  </si>
  <si>
    <t>Y</t>
  </si>
  <si>
    <t>Definir la periodicidad del monitoreo, puede ser: Diaria/Semanal/Quincenal/Mensual/Bimestral/Trimestral/Cuatrimestral/Semestral/Anual/Permanente</t>
  </si>
  <si>
    <t>Nota: Cuando se trate de contrataciones mediante la TVEC, este anexo corresponde a la matriz de riesgos establecida por CCE para el respectivo IAD o AMP.</t>
  </si>
  <si>
    <t xml:space="preserve">
PROCESO 
ADQUISICIÓN DE BIENES Y SERVICIOS
FORMATO ANEXO FCT MATRIZ DE IDENTIFICACIÓN, VALORACIÓN Y ASIGNACIÓN DE RIESGOS</t>
  </si>
  <si>
    <t>Instrucciones para el diligenciamiento - Tablas para valoración de riesgo según metodología de Colombia Compra Eficiente</t>
  </si>
  <si>
    <t>Eliminar esta hoja antes de remitir el anexo para revisión. No imprimir.</t>
  </si>
  <si>
    <t>Seleccione la opción de las listas desplegables en las columnas con títulos de color amarillo de acuerdo con las siguientes tablas.</t>
  </si>
  <si>
    <t>TABLA DE VALORACIÓN NO. 1</t>
  </si>
  <si>
    <t>TABLA DE VALORACIÓN NO. 2</t>
  </si>
  <si>
    <t>TABLA DE VALORACIÓN NO. 3</t>
  </si>
  <si>
    <t>Clase del Riesgo</t>
  </si>
  <si>
    <t>Descripción</t>
  </si>
  <si>
    <t>Fuente del Riesgo</t>
  </si>
  <si>
    <t xml:space="preserve"> Etapa del proceso</t>
  </si>
  <si>
    <t>Desde</t>
  </si>
  <si>
    <t>Hasta</t>
  </si>
  <si>
    <t>General</t>
  </si>
  <si>
    <t>Es un Riesgo de todos los Procesos de Contratación adelantados por la Entidad Estatal, por lo cual está presente en toda su actividad contractual.</t>
  </si>
  <si>
    <t>Interno</t>
  </si>
  <si>
    <t xml:space="preserve">Es un Riesgo asociado a la operación, capacidad, o situación particular de la Entidad Estatal (reputacional, tecnológico). </t>
  </si>
  <si>
    <t>Planeación</t>
  </si>
  <si>
    <t>Plan anual de adquisición</t>
  </si>
  <si>
    <t xml:space="preserve"> Acto de Apertura del Proceso de
Contratación</t>
  </si>
  <si>
    <t>Durante esta etapa,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</si>
  <si>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Específico</t>
  </si>
  <si>
    <t>Es un Riesgo propio del Proceso de Contratación objeto de análisis.</t>
  </si>
  <si>
    <t>Externo</t>
  </si>
  <si>
    <t>Es un Riesgo del sector del objeto del Proceso de Contratación, o asociado a asuntos no referidos a la Entidad Estatal (desastres económicos, existencia de monopolios, circunstancias electorales).</t>
  </si>
  <si>
    <t>Selección</t>
  </si>
  <si>
    <t xml:space="preserve"> Adjudicación o la declaración de desierto del Proceso de Contratación</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</si>
  <si>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</si>
  <si>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Contratación</t>
  </si>
  <si>
    <t xml:space="preserve"> Adjudicación del contrato objeto del proceso de contratación</t>
  </si>
  <si>
    <t>Perfeccionamiento</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</si>
  <si>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</si>
  <si>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Ejecución</t>
  </si>
  <si>
    <t>Vencimiento del plazo o acta de liquidación</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</si>
  <si>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</si>
  <si>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TABLA DE VALORACIÓN NO. 4</t>
  </si>
  <si>
    <t>TABLA DE VALORACIÓN NO. 5</t>
  </si>
  <si>
    <t>TABLA DE VALORACIÓN NO. 6</t>
  </si>
  <si>
    <t>Tipo de riesgo</t>
  </si>
  <si>
    <t>Probabilidad del Riesgo</t>
  </si>
  <si>
    <t>Impacto del riesgo</t>
  </si>
  <si>
    <t>Valoración  </t>
  </si>
  <si>
    <t>Económicos</t>
  </si>
  <si>
    <t>Son los derivados del comportamiento del mercado, tales como la fluctuación de los precios de los insumos, desabastecimiento y especulación de los mismos, entre otros.</t>
  </si>
  <si>
    <t xml:space="preserve">  Raro (puede ocurrir excepcionalmente)  </t>
  </si>
  <si>
    <t>Clasificación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</si>
  <si>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</si>
  <si>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</si>
  <si>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</si>
  <si>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</si>
  <si>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</si>
  <si>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Sociales o Políticos</t>
  </si>
  <si>
    <t>Son los derivados de los cambios de las políticas gubernamentales y de cambios en las condiciones sociales que tengan impacto en la ejecución del contrato.</t>
  </si>
  <si>
    <t>Improbable (puede ocurrir ocasionalmente)</t>
  </si>
  <si>
    <t>Clasificación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</si>
  <si>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</si>
  <si>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</si>
  <si>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</si>
  <si>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</si>
  <si>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</si>
  <si>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Operacionales</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</si>
  <si>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</si>
  <si>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Posible (puede ocurrir en cualquier momento futuro)</t>
  </si>
  <si>
    <t xml:space="preserve">Insignificante </t>
  </si>
  <si>
    <t>Menor</t>
  </si>
  <si>
    <t xml:space="preserve">Moderado </t>
  </si>
  <si>
    <t>Mayor</t>
  </si>
  <si>
    <t>Catastrófico</t>
  </si>
  <si>
    <t>Financieros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</si>
  <si>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</si>
  <si>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Probable (probablemente va a ocurrir)                                          </t>
  </si>
  <si>
    <t>Valoración</t>
  </si>
  <si>
    <t>Regulatorios</t>
  </si>
  <si>
    <t xml:space="preserve">Derivados de cambios regulatorios o reglamentarios que afecten la ecuación económica del contrato. </t>
  </si>
  <si>
    <t>Casi cierto (ocurre en la mayoría de circunstancias)              </t>
  </si>
  <si>
    <t>De la Naturaleza</t>
  </si>
  <si>
    <t xml:space="preserve">Son los eventos naturales previsibles en los cuales no hay intervención humana que puedan tener impacto en la ejecución del contrato, por ejemplo los temblores, inundaciones, lluvias, sequías, entre otros. </t>
  </si>
  <si>
    <t>ICBF</t>
  </si>
  <si>
    <t>Ambientales</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</si>
  <si>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</si>
  <si>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Contratista</t>
  </si>
  <si>
    <t>Tecnológicos</t>
  </si>
  <si>
    <t>Son los derivados de fallas en los sistemas de comunicación de voz y de datos, suspensión de servicios públicos, nuevos desarrollos tecnológicos o estándares que deben ser tenidos en cuenta para la ejecución del contrato, obsolescencia tecnológica</t>
  </si>
  <si>
    <t>ICBF y Contratista</t>
  </si>
  <si>
    <t>Diaria</t>
  </si>
  <si>
    <t>Semanal</t>
  </si>
  <si>
    <t>Quincenal</t>
  </si>
  <si>
    <t>Mensual</t>
  </si>
  <si>
    <t>Bimestral</t>
  </si>
  <si>
    <t>Trimestral</t>
  </si>
  <si>
    <t>Cuatrimestral</t>
  </si>
  <si>
    <t>Semestral</t>
  </si>
  <si>
    <t>Anual</t>
  </si>
  <si>
    <t>Permanente</t>
  </si>
  <si>
    <t>Valoración de riesgo según metodología de Colombia Compra Eficiente</t>
  </si>
  <si>
    <t>Valoración (combinación de probabilidad y valoración)</t>
  </si>
  <si>
    <t>Categoría del riesgo</t>
  </si>
  <si>
    <t>8,9,10</t>
  </si>
  <si>
    <t>Riesgo Extremo</t>
  </si>
  <si>
    <t>6 Y 7</t>
  </si>
  <si>
    <t>Riesgo Alto</t>
  </si>
  <si>
    <t>Riesgo Medio</t>
  </si>
  <si>
    <t>2,3 Y 4</t>
  </si>
  <si>
    <t>Riesgo Bajo</t>
  </si>
  <si>
    <t xml:space="preserve"> Improbable (puede ocurrir ocasionalmente)</t>
  </si>
  <si>
    <t>Matriz de Identificación Valoración y Asignación de Riesgos
Infancia de Centros de Desarrollo Infantil-CDI, Educación Inicial en el Hogar,
Modalidad Propia e Intercultural, Educación Inicial Campesina, y Hogares
Infantiles</t>
  </si>
  <si>
    <t>Anexo #</t>
  </si>
  <si>
    <t>Fecha</t>
  </si>
  <si>
    <t xml:space="preserve">Elaborado de conformidad con la metodología propuesta por la Agencia Nacional para la Contratación Pública – Colombia Compra Eficiente en el "Manual para la Identificación y Cobertura del Riesgo en los Procesos de Contratación". </t>
  </si>
  <si>
    <t>No.</t>
  </si>
  <si>
    <t>Impacto después del tratamiento</t>
  </si>
  <si>
    <t>Monitoreo y revisión</t>
  </si>
  <si>
    <t>Eliminar esta fila antes de remitir a la Dirección de Abastecimiento</t>
  </si>
  <si>
    <t>Numeración consecutiva desde 1</t>
  </si>
  <si>
    <t xml:space="preserve">Seleccionar de lista desplegable </t>
  </si>
  <si>
    <t>Seleccionar de lista desplegable</t>
  </si>
  <si>
    <t>Digitar</t>
  </si>
  <si>
    <t>Formulado, no modificar</t>
  </si>
  <si>
    <t>Riesgos Operacionales</t>
  </si>
  <si>
    <t>Que ningún oferente manifieste interés dentro del proceso de contratación,   o   que,   las    propuestas    no   cumplen   las condiciones  para  ser  habilitadas  e  impiden  una  selección objetiva, y en consecuencia se declare desierto.</t>
  </si>
  <si>
    <t>Retraso  en  el  inicio  de  la  atención  y prestación real y efectiva de los servicios.</t>
  </si>
  <si>
    <t>3=Posible</t>
  </si>
  <si>
    <t>5= Catastrófico</t>
  </si>
  <si>
    <t>Construir junto con las instancias de apoyo a la ejecución planes de contingencia que contemplen medidas como: i) reubicación de UDS, ii) redistribución de cupos</t>
  </si>
  <si>
    <t>Sí</t>
  </si>
  <si>
    <t>Una vez declarado desierto el proceso de contratación.</t>
  </si>
  <si>
    <t>Con la reubicación de los usuarios, o la suscripción de un nuevo contrato para la prestación continua y eficiente del servicio,</t>
  </si>
  <si>
    <t>Reuniones de seguimiento</t>
  </si>
  <si>
    <t>Cada vez que se surta una etapa dentro del proceso de contratación, hasta la adjudicación o declaratoria de desierto.</t>
  </si>
  <si>
    <t>Riesgos Regulatorios</t>
  </si>
  <si>
    <t>Modificaciones    del     régimen tributario que implique afectación a la ejecución del contrato</t>
  </si>
  <si>
    <t>Desequilibrio de la ecuación contractual</t>
  </si>
  <si>
    <t>1=Raro</t>
  </si>
  <si>
    <t>2= Menor</t>
  </si>
  <si>
    <t>Reducir las consecuencias a través de planes de contingencia</t>
  </si>
  <si>
    <t>ICBF y
Contratista</t>
  </si>
  <si>
    <t>Desde el inicio de la ejecución</t>
  </si>
  <si>
    <t>Hasta la finalización de la ejecución.</t>
  </si>
  <si>
    <t>Riesgos Sociales o P</t>
  </si>
  <si>
    <t>Situaciones de orden público que puedan alterar la seguridad e impedir el desarrollo del objeto del contrato</t>
  </si>
  <si>
    <t>Incumplimiento o retraso en la ejecución</t>
  </si>
  <si>
    <t>2=Improbable</t>
  </si>
  <si>
    <t>4= Mayor</t>
  </si>
  <si>
    <t>Construir junto con las instancias de apoyo a la ejecución planes de contingencia que  contemplen  medidas  como:  i)  reubicación  de  UDS,  ii)  redistribución  de cupos, iii) modificación de los horarios de prestación delservicio -entre otras-</t>
  </si>
  <si>
    <t>3= Moderado</t>
  </si>
  <si>
    <t>Riesgos Operaciona</t>
  </si>
  <si>
    <t>No    cumplimiento     de    las     especificaciones      técnicas contenidas en los manuales operativos</t>
  </si>
  <si>
    <t>Incumplimiento del objeto contractual</t>
  </si>
  <si>
    <t>Seguimiento técnico por parte del supervisor y demás instancias de apoyo para la ejecución.
Asistencia técnica periódica a la EAS</t>
  </si>
  <si>
    <t>El  no pago de salarios  y prestaciones  sociales  a los trabajadores</t>
  </si>
  <si>
    <t xml:space="preserve">Incumplimiento en la ejecución del contrato </t>
  </si>
  <si>
    <t>Reducir la probabilidad de la ocurrencia del evento, y exigencia de la póliza de salarios y prestaciones sociales</t>
  </si>
  <si>
    <t>Desde el  inicio de la ejecución</t>
  </si>
  <si>
    <t>Informe financiero (donde se evidencie el pago del talento humano)</t>
  </si>
  <si>
    <t>Riesgos Operacional</t>
  </si>
  <si>
    <t>Daños  causados  a  terceros  en  virtud  de  la  ejecución  del contrato,  por  actos  u  omisiones  del  contratista  y  de  las entidades que prestan directamente el servicio distintas del contratista</t>
  </si>
  <si>
    <t>Daño a terceros</t>
  </si>
  <si>
    <t>Reducir la probabilidad de la ocurrencia del evento, y exigencia de la póliza de responsabilidad extracontractual</t>
  </si>
  <si>
    <t>Informes de supervisión</t>
  </si>
  <si>
    <t>Desabastecimiento de alimentos establecidos en la minuta patrón</t>
  </si>
  <si>
    <t>No   se   suministra   la   ración   en   los términos   establecidos   en   la   minuta patrón. Así mismo se pueden presentar intercambios    de    alimentos    que    no cumplan           los           requerimientos nutricionales.</t>
  </si>
  <si>
    <t>Ajuste de la minuta patrón con alimentos  disponibles  que garanticen el  valor calórico y nutricional requerido.
Para  efectuar  este  análisis  se  debe  cumplir  con  la  lista  de  intercambios establecida por el ICBF.</t>
  </si>
  <si>
    <t>1= Insignificante</t>
  </si>
  <si>
    <t>Informes de supervisión y el seguimiento nutricional que realizan los nutricionistas (operador o centro
zonal)</t>
  </si>
  <si>
    <t>Baja Cobertura</t>
  </si>
  <si>
    <t>Se genera una ineficiente ejecución de recursos asignados al contrato</t>
  </si>
  <si>
    <t>Reasignación de cupos por parte del comité técnico operativo</t>
  </si>
  <si>
    <t>En las sesiones del comité técnico operativo y en los informes de supervisión</t>
  </si>
  <si>
    <t>Enfermedades Causadas a  los niños y  las niñas por la ingesta de alimentos en mal estado</t>
  </si>
  <si>
    <t>Afectación   de la salud de los beneficiarios</t>
  </si>
  <si>
    <t>Supervisar periódicamente la calidad de los alimentos, así como almacenaje y preparación.   Estas   variables   hacen   parte   de   las   Buenas   Prácticas   de Manufactura (BPM)</t>
  </si>
  <si>
    <t>El no pago oportuno por parte del ICBF, según condiciones del contrato</t>
  </si>
  <si>
    <t>Retraso de la operación</t>
  </si>
  <si>
    <t>Construcción de un cronograma de pagos el cual hace parte de la cláusula de los desembolsos del negocio jurídico</t>
  </si>
  <si>
    <t>Seguimiento al cronograma de pagos</t>
  </si>
  <si>
    <t>No cumplir con lo establecido en el con lo establecido en el artículo 2.2.1.2.4.2.16 del Decreto 1082 de 2015, modificado por  el  Decreto  1860  de  2021,  donde  en  el  proceso  de conformación del  talento humano,  la EAS  deberá contratar para la ejecución del contrato de aporte en una proporción igual  al  5%,  entre  otros,  a  víctimas  del  conflicto  armado interno, las mujeres cabeza de familia, los adultos mayores, las  personas  en  condición  de  discapacidad,  así  como  la población     de     las     comunidades     indígena,     negra, afrocolombiana,  raizal,  palanquera,  Rrom  o  gitanas,  como
sujetos de especial protección constitucional</t>
  </si>
  <si>
    <t>En  todo  caso,  ante  un  incumplimiento  justificado  o  injustificado  población  en pobreza   extrema,   desplazados   por   la   violencia,   personas   en   proceso   de reintegración o reincorporación y sujetos de especial protección constitucional, en el marco del Comité Técnico Operativo, se presentará por parte de la EAS la (s) hoja (s)  de vida del  (los)  candidato (s)  con todos los soportes  que acrediten la experiencia y formación académica del personal seleccionado.</t>
  </si>
  <si>
    <t>Desde el iniciode la ejecución</t>
  </si>
  <si>
    <t>Bimestral (sesiones del comité técnico operativo).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</si>
</sst>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font>
      <sz val="11"/>
      <color theme="1"/>
      <name val="Calibri"/>
      <family val="2"/>
      <scheme val="minor"/>
    </font>
    <font>
      <sz val="8"/>
      <color theme="1"/>
      <name val="Arial"/>
      <family val="2"/>
    </font>
    <font>
      <sz val="8"/>
      <name val="Arial"/>
      <family val="2"/>
    </font>
    <font>
      <sz val="10"/>
      <color theme="1"/>
      <name val="Arial"/>
      <family val="2"/>
    </font>
    <font>
      <b/>
      <sz val="8"/>
      <color rgb="FFFF0000"/>
      <name val="Arial"/>
      <family val="2"/>
    </font>
    <font>
      <b/>
      <sz val="8"/>
      <name val="Arial"/>
      <family val="2"/>
    </font>
    <font>
      <b/>
      <sz val="10"/>
      <color theme="1"/>
      <name val="Arial"/>
      <family val="2"/>
    </font>
    <font>
      <b/>
      <sz val="9"/>
      <name val="Arial"/>
      <family val="2"/>
    </font>
    <font>
      <sz val="11"/>
      <color theme="1"/>
      <name val="Arial"/>
      <family val="2"/>
    </font>
    <font>
      <sz val="9"/>
      <color theme="1"/>
      <name val="Arial"/>
      <family val="2"/>
    </font>
    <font>
      <b/>
      <sz val="9"/>
      <color theme="1"/>
      <name val="Arial"/>
      <family val="2"/>
    </font>
    <font>
      <sz val="9"/>
      <color rgb="FFFF0000"/>
      <name val="Arial"/>
      <family val="2"/>
    </font>
    <font>
      <b/>
      <sz val="11"/>
      <color theme="1"/>
      <name val="Arial"/>
      <family val="2"/>
    </font>
    <font>
      <b/>
      <sz val="12"/>
      <color theme="1"/>
      <name val="Arial"/>
      <family val="2"/>
    </font>
    <font>
      <b/>
      <sz val="14"/>
      <color theme="1"/>
      <name val="Arial"/>
      <family val="2"/>
    </font>
    <font>
      <sz val="10"/>
      <color theme="1"/>
      <name val="Calibri"/>
      <family val="2"/>
      <scheme val="minor"/>
    </font>
    <font>
      <sz val="11"/>
      <color rgb="FFFF0000"/>
      <name val="Arial"/>
      <family val="2"/>
    </font>
  </fonts>
  <fills count="13">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theme="0" tint="-0.34998626667073579"/>
        <bgColor indexed="64"/>
      </patternFill>
    </fill>
    <fill>
      <patternFill patternType="solid">
        <fgColor rgb="FF00B050"/>
        <bgColor indexed="64"/>
      </patternFill>
    </fill>
    <fill>
      <patternFill patternType="solid">
        <fgColor rgb="FFFF0000"/>
        <bgColor indexed="64"/>
      </patternFill>
    </fill>
    <fill>
      <patternFill patternType="solid">
        <fgColor theme="4" tint="0.39997558519241921"/>
        <bgColor indexed="64"/>
      </patternFill>
    </fill>
    <fill>
      <patternFill patternType="solid">
        <fgColor theme="5" tint="-0.249977111117893"/>
        <bgColor indexed="64"/>
      </patternFill>
    </fill>
    <fill>
      <patternFill patternType="solid">
        <fgColor theme="0" tint="-0.249977111117893"/>
        <bgColor indexed="64"/>
      </patternFill>
    </fill>
    <fill>
      <patternFill patternType="solid">
        <fgColor theme="7" tint="0.59999389629810485"/>
        <bgColor indexed="64"/>
      </patternFill>
    </fill>
    <fill>
      <patternFill patternType="solid">
        <fgColor theme="9" tint="0.79998168889431442"/>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126">
    <xf numFmtId="0" fontId="0" fillId="0" borderId="0" xfId="0"/>
    <xf numFmtId="0" fontId="1" fillId="0" borderId="0" xfId="0" applyFont="1"/>
    <xf numFmtId="0" fontId="1" fillId="0" borderId="0" xfId="0" applyFont="1" applyAlignment="1">
      <alignment wrapText="1"/>
    </xf>
    <xf numFmtId="0" fontId="2" fillId="0" borderId="0" xfId="0" applyFont="1"/>
    <xf numFmtId="0" fontId="5" fillId="8" borderId="1" xfId="0" applyFont="1" applyFill="1" applyBorder="1" applyAlignment="1" applyProtection="1">
      <alignment horizontal="center" vertical="center" textRotation="90" wrapText="1"/>
      <protection locked="0"/>
    </xf>
    <xf numFmtId="0" fontId="5" fillId="8" borderId="2" xfId="0" applyFont="1" applyFill="1" applyBorder="1" applyAlignment="1" applyProtection="1">
      <alignment horizontal="center" vertical="center" textRotation="90" wrapText="1"/>
      <protection locked="0"/>
    </xf>
    <xf numFmtId="0" fontId="6" fillId="0" borderId="2" xfId="0" applyFont="1" applyBorder="1" applyAlignment="1">
      <alignment horizontal="center" vertical="center"/>
    </xf>
    <xf numFmtId="0" fontId="1" fillId="0" borderId="0" xfId="0" applyFont="1" applyAlignment="1">
      <alignment horizontal="left" vertical="center" wrapText="1"/>
    </xf>
    <xf numFmtId="0" fontId="7" fillId="2" borderId="1" xfId="0" applyFont="1" applyFill="1" applyBorder="1" applyAlignment="1">
      <alignment horizontal="center" vertical="center" textRotation="90" wrapText="1"/>
    </xf>
    <xf numFmtId="0" fontId="5" fillId="11" borderId="1" xfId="0" applyFont="1" applyFill="1" applyBorder="1" applyAlignment="1" applyProtection="1">
      <alignment horizontal="center" vertical="center" textRotation="90" wrapText="1"/>
      <protection locked="0"/>
    </xf>
    <xf numFmtId="0" fontId="8" fillId="0" borderId="0" xfId="0" applyFont="1"/>
    <xf numFmtId="0" fontId="7" fillId="2" borderId="1" xfId="0" applyFont="1" applyFill="1" applyBorder="1" applyAlignment="1">
      <alignment horizontal="center" vertical="center" wrapText="1"/>
    </xf>
    <xf numFmtId="0" fontId="9" fillId="0" borderId="0" xfId="0" applyFont="1"/>
    <xf numFmtId="0" fontId="9" fillId="0" borderId="1" xfId="0" applyFont="1" applyBorder="1" applyAlignment="1" applyProtection="1">
      <alignment horizontal="center" vertical="center" textRotation="90" wrapText="1"/>
      <protection locked="0"/>
    </xf>
    <xf numFmtId="0" fontId="9" fillId="0" borderId="1" xfId="0" applyFont="1" applyBorder="1" applyAlignment="1" applyProtection="1">
      <alignment horizontal="justify" vertical="center" wrapText="1"/>
      <protection locked="0"/>
    </xf>
    <xf numFmtId="0" fontId="9" fillId="0" borderId="1" xfId="0" applyFont="1" applyBorder="1" applyAlignment="1" applyProtection="1">
      <alignment horizontal="center" vertical="center" wrapText="1"/>
      <protection locked="0"/>
    </xf>
    <xf numFmtId="0" fontId="7" fillId="2" borderId="2" xfId="0" applyFont="1" applyFill="1" applyBorder="1" applyAlignment="1">
      <alignment horizontal="center" vertical="center" wrapText="1"/>
    </xf>
    <xf numFmtId="14" fontId="9" fillId="0" borderId="1" xfId="0" applyNumberFormat="1" applyFont="1" applyBorder="1" applyAlignment="1" applyProtection="1">
      <alignment horizontal="left" vertical="center" wrapText="1"/>
      <protection locked="0"/>
    </xf>
    <xf numFmtId="0" fontId="9" fillId="0" borderId="2" xfId="0" applyFont="1" applyBorder="1" applyAlignment="1" applyProtection="1">
      <alignment horizontal="left" vertical="center" wrapText="1"/>
      <protection locked="0"/>
    </xf>
    <xf numFmtId="0" fontId="9" fillId="0" borderId="1" xfId="0" applyFont="1" applyBorder="1" applyAlignment="1" applyProtection="1">
      <alignment horizontal="left" vertical="center" wrapText="1"/>
      <protection locked="0"/>
    </xf>
    <xf numFmtId="0" fontId="4" fillId="0" borderId="1" xfId="0" applyFont="1" applyBorder="1" applyAlignment="1" applyProtection="1">
      <alignment horizontal="center" vertical="center" textRotation="90" wrapText="1"/>
      <protection locked="0"/>
    </xf>
    <xf numFmtId="0" fontId="10" fillId="0" borderId="0" xfId="0" applyFont="1" applyAlignment="1">
      <alignment horizontal="center" vertical="center" wrapText="1"/>
    </xf>
    <xf numFmtId="0" fontId="0" fillId="3" borderId="0" xfId="0" applyFill="1"/>
    <xf numFmtId="0" fontId="6" fillId="2" borderId="1" xfId="0" applyFont="1" applyFill="1" applyBorder="1" applyAlignment="1">
      <alignment horizontal="center" vertical="center" wrapText="1"/>
    </xf>
    <xf numFmtId="0" fontId="11" fillId="3" borderId="9" xfId="0" applyFont="1" applyFill="1" applyBorder="1" applyAlignment="1">
      <alignment horizontal="left" vertical="center"/>
    </xf>
    <xf numFmtId="0" fontId="0" fillId="3" borderId="0" xfId="0" applyFill="1" applyAlignment="1">
      <alignment vertical="center"/>
    </xf>
    <xf numFmtId="0" fontId="1" fillId="0" borderId="0" xfId="0" applyFont="1" applyAlignment="1">
      <alignment vertical="center"/>
    </xf>
    <xf numFmtId="0" fontId="10" fillId="5" borderId="1" xfId="0" applyFont="1" applyFill="1" applyBorder="1" applyAlignment="1">
      <alignment horizontal="center" vertical="center" wrapText="1"/>
    </xf>
    <xf numFmtId="0" fontId="10" fillId="0" borderId="0" xfId="0" applyFont="1" applyAlignment="1">
      <alignment horizontal="center" vertical="center"/>
    </xf>
    <xf numFmtId="0" fontId="9" fillId="0" borderId="0" xfId="0" applyFont="1" applyAlignment="1">
      <alignment vertical="center"/>
    </xf>
    <xf numFmtId="0" fontId="9" fillId="0" borderId="1" xfId="0" applyFont="1" applyBorder="1" applyAlignment="1">
      <alignment horizontal="left" vertical="center" wrapText="1"/>
    </xf>
    <xf numFmtId="0" fontId="9" fillId="0" borderId="0" xfId="0" applyFont="1" applyAlignment="1">
      <alignment horizontal="left" vertical="center"/>
    </xf>
    <xf numFmtId="0" fontId="9" fillId="0" borderId="1" xfId="0" applyFont="1" applyBorder="1" applyAlignment="1">
      <alignment horizontal="center" vertical="center" wrapText="1"/>
    </xf>
    <xf numFmtId="0" fontId="9" fillId="0" borderId="0" xfId="0" applyFont="1" applyAlignment="1">
      <alignment horizontal="left" vertical="center" wrapText="1"/>
    </xf>
    <xf numFmtId="0" fontId="9" fillId="0" borderId="0" xfId="0" applyFont="1" applyAlignment="1">
      <alignment horizontal="left" vertical="top" wrapText="1"/>
    </xf>
    <xf numFmtId="0" fontId="9" fillId="0" borderId="1" xfId="0" applyFont="1" applyBorder="1" applyAlignment="1">
      <alignment vertical="center" wrapText="1"/>
    </xf>
    <xf numFmtId="0" fontId="9" fillId="0" borderId="1" xfId="0" applyFont="1" applyBorder="1" applyAlignment="1">
      <alignment horizontal="justify" vertical="center"/>
    </xf>
    <xf numFmtId="0" fontId="9" fillId="0" borderId="1" xfId="0" applyFont="1" applyBorder="1" applyAlignment="1">
      <alignment horizontal="center" vertical="center"/>
    </xf>
    <xf numFmtId="0" fontId="9" fillId="5" borderId="1" xfId="0" applyFont="1" applyFill="1" applyBorder="1" applyAlignment="1">
      <alignment horizontal="center" vertical="center"/>
    </xf>
    <xf numFmtId="0" fontId="9" fillId="0" borderId="0" xfId="0" applyFont="1" applyAlignment="1">
      <alignment horizontal="center" vertical="center"/>
    </xf>
    <xf numFmtId="0" fontId="9" fillId="5" borderId="1" xfId="0" applyFont="1" applyFill="1" applyBorder="1" applyAlignment="1">
      <alignment horizontal="center" vertical="center" wrapText="1"/>
    </xf>
    <xf numFmtId="0" fontId="9" fillId="0" borderId="0" xfId="0" applyFont="1" applyAlignment="1">
      <alignment horizontal="justify" vertical="center"/>
    </xf>
    <xf numFmtId="0" fontId="9" fillId="7" borderId="1" xfId="0" applyFont="1" applyFill="1" applyBorder="1" applyAlignment="1">
      <alignment horizontal="center" vertical="center"/>
    </xf>
    <xf numFmtId="0" fontId="9" fillId="9" borderId="1" xfId="0" applyFont="1" applyFill="1" applyBorder="1" applyAlignment="1">
      <alignment horizontal="center" vertical="center"/>
    </xf>
    <xf numFmtId="0" fontId="9" fillId="4" borderId="1" xfId="0" applyFont="1" applyFill="1" applyBorder="1" applyAlignment="1">
      <alignment horizontal="center" vertical="center"/>
    </xf>
    <xf numFmtId="0" fontId="9" fillId="6" borderId="1" xfId="0" applyFont="1" applyFill="1" applyBorder="1" applyAlignment="1">
      <alignment horizontal="center" vertical="center"/>
    </xf>
    <xf numFmtId="0" fontId="9" fillId="0" borderId="0" xfId="0" applyFont="1" applyAlignment="1">
      <alignment vertical="center" wrapText="1"/>
    </xf>
    <xf numFmtId="0" fontId="5" fillId="12" borderId="1" xfId="0" applyFont="1" applyFill="1" applyBorder="1" applyAlignment="1" applyProtection="1">
      <alignment horizontal="center" vertical="center" textRotation="90" wrapText="1"/>
      <protection locked="0"/>
    </xf>
    <xf numFmtId="0" fontId="0" fillId="3" borderId="0" xfId="0" applyFill="1" applyAlignment="1">
      <alignment vertical="center" wrapText="1"/>
    </xf>
    <xf numFmtId="0" fontId="0" fillId="0" borderId="0" xfId="0" applyAlignment="1">
      <alignment vertical="center" wrapText="1"/>
    </xf>
    <xf numFmtId="0" fontId="3" fillId="0" borderId="1" xfId="0" applyFont="1" applyBorder="1" applyAlignment="1">
      <alignment horizontal="center" vertical="center" wrapText="1"/>
    </xf>
    <xf numFmtId="0" fontId="15" fillId="3" borderId="0" xfId="0" applyFont="1" applyFill="1" applyAlignment="1">
      <alignment vertical="center"/>
    </xf>
    <xf numFmtId="0" fontId="15" fillId="0" borderId="0" xfId="0" applyFont="1" applyAlignment="1">
      <alignment vertical="center"/>
    </xf>
    <xf numFmtId="0" fontId="9" fillId="5" borderId="1" xfId="0" applyFont="1" applyFill="1" applyBorder="1" applyAlignment="1">
      <alignment horizontal="left" vertical="center" wrapText="1"/>
    </xf>
    <xf numFmtId="0" fontId="6" fillId="0" borderId="1" xfId="0" applyFont="1" applyBorder="1" applyAlignment="1" applyProtection="1">
      <alignment horizontal="center" vertical="center"/>
      <protection locked="0"/>
    </xf>
    <xf numFmtId="14" fontId="6" fillId="0" borderId="1" xfId="0" applyNumberFormat="1" applyFont="1" applyBorder="1" applyAlignment="1" applyProtection="1">
      <alignment horizontal="center" vertical="center"/>
      <protection locked="0"/>
    </xf>
    <xf numFmtId="0" fontId="8" fillId="0" borderId="0" xfId="0" applyFont="1" applyProtection="1">
      <protection locked="0"/>
    </xf>
    <xf numFmtId="0" fontId="9" fillId="0" borderId="0" xfId="0" applyFont="1" applyProtection="1">
      <protection locked="0"/>
    </xf>
    <xf numFmtId="0" fontId="9" fillId="0" borderId="1" xfId="0" applyFont="1" applyBorder="1" applyAlignment="1">
      <alignment horizontal="center" vertical="center" textRotation="90" wrapText="1"/>
    </xf>
    <xf numFmtId="0" fontId="3" fillId="3" borderId="0" xfId="0" applyFont="1" applyFill="1" applyAlignment="1">
      <alignment horizontal="center" vertical="center" wrapText="1"/>
    </xf>
    <xf numFmtId="0" fontId="3" fillId="3" borderId="0" xfId="0" applyFont="1" applyFill="1" applyAlignment="1">
      <alignment horizontal="left" vertical="center" wrapText="1"/>
    </xf>
    <xf numFmtId="0" fontId="3" fillId="3" borderId="0" xfId="0" applyFont="1" applyFill="1" applyAlignment="1">
      <alignment vertical="center" wrapText="1"/>
    </xf>
    <xf numFmtId="14" fontId="1" fillId="0" borderId="0" xfId="0" applyNumberFormat="1" applyFont="1"/>
    <xf numFmtId="0" fontId="3" fillId="3" borderId="0" xfId="0" applyFont="1" applyFill="1" applyAlignment="1">
      <alignment horizontal="left" vertical="center"/>
    </xf>
    <xf numFmtId="0" fontId="1" fillId="0" borderId="12" xfId="0" applyFont="1" applyBorder="1"/>
    <xf numFmtId="0" fontId="7" fillId="0" borderId="1" xfId="0" applyFont="1" applyBorder="1" applyAlignment="1">
      <alignment horizontal="center" vertical="center" wrapText="1"/>
    </xf>
    <xf numFmtId="14" fontId="7" fillId="0" borderId="1" xfId="0" applyNumberFormat="1"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3" fillId="0" borderId="1" xfId="0" applyFont="1" applyBorder="1" applyAlignment="1">
      <alignment vertical="center" wrapText="1"/>
    </xf>
    <xf numFmtId="0" fontId="3" fillId="0" borderId="1" xfId="0" applyFont="1" applyBorder="1" applyAlignment="1">
      <alignment horizontal="left" vertical="center" wrapText="1"/>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11" fillId="3" borderId="0" xfId="0" applyFont="1" applyFill="1" applyAlignment="1">
      <alignment horizontal="left" vertical="center"/>
    </xf>
    <xf numFmtId="0" fontId="6" fillId="2"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3" fillId="0" borderId="1" xfId="0" applyFont="1" applyBorder="1" applyAlignment="1">
      <alignment horizontal="left"/>
    </xf>
    <xf numFmtId="0" fontId="6" fillId="0" borderId="1" xfId="0" applyFont="1" applyBorder="1" applyAlignment="1">
      <alignment horizontal="center" vertical="center" wrapText="1"/>
    </xf>
    <xf numFmtId="0" fontId="10" fillId="11" borderId="5" xfId="0" applyFont="1" applyFill="1" applyBorder="1" applyAlignment="1">
      <alignment horizontal="center" vertical="center" wrapText="1"/>
    </xf>
    <xf numFmtId="0" fontId="10" fillId="11" borderId="6" xfId="0" applyFont="1" applyFill="1" applyBorder="1" applyAlignment="1">
      <alignment horizontal="center" vertical="center" wrapText="1"/>
    </xf>
    <xf numFmtId="0" fontId="10" fillId="10" borderId="5" xfId="0" applyFont="1" applyFill="1" applyBorder="1" applyAlignment="1">
      <alignment horizontal="center" vertical="center" wrapText="1"/>
    </xf>
    <xf numFmtId="0" fontId="10" fillId="10" borderId="6" xfId="0" applyFont="1" applyFill="1" applyBorder="1" applyAlignment="1">
      <alignment horizontal="center" vertical="center" wrapText="1"/>
    </xf>
    <xf numFmtId="0" fontId="10" fillId="0" borderId="1" xfId="0" applyFont="1" applyBorder="1" applyAlignment="1">
      <alignment horizontal="center" vertical="center"/>
    </xf>
    <xf numFmtId="0" fontId="10" fillId="11" borderId="1" xfId="0" applyFont="1" applyFill="1" applyBorder="1" applyAlignment="1">
      <alignment horizontal="center" vertical="center"/>
    </xf>
    <xf numFmtId="0" fontId="10" fillId="5" borderId="1" xfId="0" applyFont="1" applyFill="1" applyBorder="1" applyAlignment="1">
      <alignment horizontal="center" vertical="center"/>
    </xf>
    <xf numFmtId="0" fontId="10" fillId="10" borderId="1" xfId="0" applyFont="1" applyFill="1" applyBorder="1" applyAlignment="1">
      <alignment horizontal="center" vertical="center" wrapText="1"/>
    </xf>
    <xf numFmtId="0" fontId="9" fillId="0" borderId="1" xfId="0" applyFont="1" applyBorder="1" applyAlignment="1">
      <alignment horizontal="left" vertical="center" wrapText="1"/>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4" xfId="0" applyFont="1" applyBorder="1" applyAlignment="1">
      <alignment horizontal="center" vertical="center"/>
    </xf>
    <xf numFmtId="0" fontId="10" fillId="10" borderId="8" xfId="0" applyFont="1" applyFill="1" applyBorder="1" applyAlignment="1">
      <alignment horizontal="center" vertical="center" wrapText="1"/>
    </xf>
    <xf numFmtId="0" fontId="10" fillId="10" borderId="10" xfId="0" applyFont="1" applyFill="1" applyBorder="1" applyAlignment="1">
      <alignment horizontal="center" vertical="center" wrapText="1"/>
    </xf>
    <xf numFmtId="0" fontId="10" fillId="10" borderId="11" xfId="0" applyFont="1" applyFill="1" applyBorder="1" applyAlignment="1">
      <alignment horizontal="center" vertical="center" wrapText="1"/>
    </xf>
    <xf numFmtId="0" fontId="10" fillId="10" borderId="13" xfId="0" applyFont="1" applyFill="1" applyBorder="1" applyAlignment="1">
      <alignment horizontal="center" vertical="center" wrapText="1"/>
    </xf>
    <xf numFmtId="0" fontId="14" fillId="2" borderId="1" xfId="0" applyFont="1" applyFill="1" applyBorder="1" applyAlignment="1">
      <alignment horizontal="center" vertical="center" wrapText="1"/>
    </xf>
    <xf numFmtId="0" fontId="16" fillId="0" borderId="0" xfId="0" applyFont="1" applyAlignment="1">
      <alignment horizontal="left" vertical="center"/>
    </xf>
    <xf numFmtId="0" fontId="3" fillId="0" borderId="1" xfId="0" applyFont="1" applyBorder="1" applyAlignment="1">
      <alignment horizontal="center"/>
    </xf>
    <xf numFmtId="0" fontId="13" fillId="5" borderId="5" xfId="0" applyFont="1" applyFill="1" applyBorder="1" applyAlignment="1">
      <alignment horizontal="center" vertical="center" textRotation="90"/>
    </xf>
    <xf numFmtId="0" fontId="13" fillId="5" borderId="7" xfId="0" applyFont="1" applyFill="1" applyBorder="1" applyAlignment="1">
      <alignment horizontal="center" vertical="center" textRotation="90"/>
    </xf>
    <xf numFmtId="0" fontId="13" fillId="5" borderId="6" xfId="0" applyFont="1" applyFill="1" applyBorder="1" applyAlignment="1">
      <alignment horizontal="center" vertical="center" textRotation="90"/>
    </xf>
    <xf numFmtId="0" fontId="12" fillId="2" borderId="1" xfId="0" applyFont="1" applyFill="1" applyBorder="1" applyAlignment="1">
      <alignment horizontal="center" vertical="center"/>
    </xf>
    <xf numFmtId="0" fontId="10" fillId="5"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0" fillId="11" borderId="1" xfId="0" applyFont="1" applyFill="1" applyBorder="1" applyAlignment="1">
      <alignment horizontal="center" vertical="center" wrapText="1"/>
    </xf>
    <xf numFmtId="0" fontId="9" fillId="0" borderId="1" xfId="0" applyFont="1" applyBorder="1" applyAlignment="1">
      <alignment horizontal="left" vertical="center"/>
    </xf>
    <xf numFmtId="0" fontId="7" fillId="2" borderId="1" xfId="0" applyFont="1" applyFill="1" applyBorder="1" applyAlignment="1">
      <alignment horizontal="center" vertical="center" textRotation="90" wrapText="1"/>
    </xf>
    <xf numFmtId="0" fontId="6" fillId="0" borderId="8" xfId="0" applyFont="1" applyBorder="1" applyAlignment="1">
      <alignment horizontal="left" vertical="center" wrapText="1"/>
    </xf>
    <xf numFmtId="0" fontId="6" fillId="0" borderId="9" xfId="0" applyFont="1" applyBorder="1" applyAlignment="1">
      <alignment horizontal="left"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6" fillId="0" borderId="13" xfId="0" applyFont="1" applyBorder="1" applyAlignment="1">
      <alignment horizontal="left" vertical="center" wrapText="1"/>
    </xf>
    <xf numFmtId="0" fontId="6" fillId="0" borderId="8" xfId="0" applyFont="1" applyBorder="1" applyAlignment="1" applyProtection="1">
      <alignment horizontal="left" vertical="top" wrapText="1"/>
      <protection locked="0"/>
    </xf>
    <xf numFmtId="0" fontId="6" fillId="0" borderId="9" xfId="0" applyFont="1" applyBorder="1" applyAlignment="1" applyProtection="1">
      <alignment horizontal="left" vertical="top"/>
      <protection locked="0"/>
    </xf>
    <xf numFmtId="0" fontId="6" fillId="0" borderId="10" xfId="0" applyFont="1" applyBorder="1" applyAlignment="1" applyProtection="1">
      <alignment horizontal="left" vertical="top"/>
      <protection locked="0"/>
    </xf>
    <xf numFmtId="0" fontId="6" fillId="0" borderId="11" xfId="0" applyFont="1" applyBorder="1" applyAlignment="1" applyProtection="1">
      <alignment horizontal="left" vertical="top"/>
      <protection locked="0"/>
    </xf>
    <xf numFmtId="0" fontId="6" fillId="0" borderId="12" xfId="0" applyFont="1" applyBorder="1" applyAlignment="1" applyProtection="1">
      <alignment horizontal="left" vertical="top"/>
      <protection locked="0"/>
    </xf>
    <xf numFmtId="0" fontId="6" fillId="0" borderId="13" xfId="0" applyFont="1" applyBorder="1" applyAlignment="1" applyProtection="1">
      <alignment horizontal="left" vertical="top"/>
      <protection locked="0"/>
    </xf>
    <xf numFmtId="0" fontId="1" fillId="3" borderId="4" xfId="0" applyFont="1" applyFill="1" applyBorder="1" applyAlignment="1">
      <alignment horizontal="left" wrapText="1"/>
    </xf>
    <xf numFmtId="0" fontId="1" fillId="3" borderId="1" xfId="0" applyFont="1" applyFill="1" applyBorder="1" applyAlignment="1">
      <alignment horizontal="left" wrapText="1"/>
    </xf>
    <xf numFmtId="0" fontId="1" fillId="3" borderId="2" xfId="0" applyFont="1" applyFill="1" applyBorder="1" applyAlignment="1">
      <alignment horizontal="left" wrapText="1"/>
    </xf>
    <xf numFmtId="0" fontId="7" fillId="2" borderId="1"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5" xfId="0" applyFont="1" applyFill="1" applyBorder="1" applyAlignment="1">
      <alignment horizontal="center" vertical="center" textRotation="90" wrapText="1"/>
    </xf>
    <xf numFmtId="0" fontId="7" fillId="2" borderId="6" xfId="0" applyFont="1" applyFill="1" applyBorder="1" applyAlignment="1">
      <alignment horizontal="center" vertical="center" textRotation="90" wrapText="1"/>
    </xf>
  </cellXfs>
  <cellStyles count="1">
    <cellStyle name="Normal" xfId="0" builtinId="0"/>
  </cellStyles>
  <dxfs count="14">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2</xdr:col>
      <xdr:colOff>41192</xdr:colOff>
      <xdr:row>1</xdr:row>
      <xdr:rowOff>116135</xdr:rowOff>
    </xdr:from>
    <xdr:ext cx="543127" cy="569003"/>
    <xdr:pic>
      <xdr:nvPicPr>
        <xdr:cNvPr id="2" name="45 Imagen" descr="LOGO-ICBF">
          <a:extLst>
            <a:ext uri="{FF2B5EF4-FFF2-40B4-BE49-F238E27FC236}">
              <a16:creationId xmlns:a16="http://schemas.microsoft.com/office/drawing/2014/main" id="{21B1F604-0C56-4B8C-9FA4-0A2CDFA7FD94}"/>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88880" y="306635"/>
          <a:ext cx="543127" cy="569003"/>
        </a:xfrm>
        <a:prstGeom prst="rect">
          <a:avLst/>
        </a:prstGeom>
        <a:noFill/>
        <a:ln w="9525">
          <a:noFill/>
          <a:miter lim="800000"/>
          <a:headEnd/>
          <a:tailEnd/>
        </a:ln>
      </xdr:spPr>
    </xdr:pic>
    <xdr:clientData/>
  </xdr:oneCellAnchor>
  <xdr:oneCellAnchor>
    <xdr:from>
      <xdr:col>5</xdr:col>
      <xdr:colOff>96343</xdr:colOff>
      <xdr:row>38</xdr:row>
      <xdr:rowOff>119062</xdr:rowOff>
    </xdr:from>
    <xdr:ext cx="4491038" cy="436530"/>
    <xdr:sp macro="" textlink="">
      <xdr:nvSpPr>
        <xdr:cNvPr id="3" name="CuadroTexto 2">
          <a:extLst>
            <a:ext uri="{FF2B5EF4-FFF2-40B4-BE49-F238E27FC236}">
              <a16:creationId xmlns:a16="http://schemas.microsoft.com/office/drawing/2014/main" id="{7228C38A-00C4-4B2B-A073-424143FC881A}"/>
            </a:ext>
          </a:extLst>
        </xdr:cNvPr>
        <xdr:cNvSpPr txBox="1"/>
      </xdr:nvSpPr>
      <xdr:spPr>
        <a:xfrm>
          <a:off x="3215781" y="12108656"/>
          <a:ext cx="4491038" cy="4365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s-CO" sz="1000">
              <a:latin typeface="Tempus Sans ITC" panose="04020404030D07020202" pitchFamily="82" charset="0"/>
            </a:rPr>
            <a:t>Antes de imprimir este documento… piense en el medio ambiente!  </a:t>
          </a:r>
        </a:p>
        <a:p>
          <a:endParaRPr lang="es-CO" sz="600">
            <a:latin typeface="Arial" panose="020B0604020202020204" pitchFamily="34" charset="0"/>
            <a:cs typeface="Arial" panose="020B0604020202020204" pitchFamily="34" charset="0"/>
          </a:endParaRPr>
        </a:p>
        <a:p>
          <a:pPr algn="ctr"/>
          <a:r>
            <a:rPr lang="es-CO" sz="600">
              <a:latin typeface="Arial" panose="020B0604020202020204" pitchFamily="34" charset="0"/>
              <a:cs typeface="Arial" panose="020B0604020202020204" pitchFamily="34" charset="0"/>
            </a:rPr>
            <a:t>Cualquier copia impresa de este documento se considera como COPIA NO CONTROLADA</a:t>
          </a: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xdr:col>
      <xdr:colOff>382038</xdr:colOff>
      <xdr:row>1</xdr:row>
      <xdr:rowOff>145551</xdr:rowOff>
    </xdr:from>
    <xdr:ext cx="543127" cy="569003"/>
    <xdr:pic>
      <xdr:nvPicPr>
        <xdr:cNvPr id="2" name="45 Imagen" descr="LOGO-ICBF">
          <a:extLst>
            <a:ext uri="{FF2B5EF4-FFF2-40B4-BE49-F238E27FC236}">
              <a16:creationId xmlns:a16="http://schemas.microsoft.com/office/drawing/2014/main" id="{2981FE15-6272-435A-AD2F-6EDA3B36DCAE}"/>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01567" y="339786"/>
          <a:ext cx="543127" cy="569003"/>
        </a:xfrm>
        <a:prstGeom prst="rect">
          <a:avLst/>
        </a:prstGeom>
        <a:noFill/>
        <a:ln w="9525">
          <a:noFill/>
          <a:miter lim="800000"/>
          <a:headEnd/>
          <a:tailEnd/>
        </a:ln>
      </xdr:spPr>
    </xdr:pic>
    <xdr:clientData/>
  </xdr:oneCellAnchor>
  <xdr:oneCellAnchor>
    <xdr:from>
      <xdr:col>8</xdr:col>
      <xdr:colOff>810235</xdr:colOff>
      <xdr:row>55</xdr:row>
      <xdr:rowOff>203935</xdr:rowOff>
    </xdr:from>
    <xdr:ext cx="4491038" cy="436530"/>
    <xdr:sp macro="" textlink="">
      <xdr:nvSpPr>
        <xdr:cNvPr id="3" name="CuadroTexto 2">
          <a:extLst>
            <a:ext uri="{FF2B5EF4-FFF2-40B4-BE49-F238E27FC236}">
              <a16:creationId xmlns:a16="http://schemas.microsoft.com/office/drawing/2014/main" id="{E02A1BE2-3B4F-4053-BE70-F56479958165}"/>
            </a:ext>
          </a:extLst>
        </xdr:cNvPr>
        <xdr:cNvSpPr txBox="1"/>
      </xdr:nvSpPr>
      <xdr:spPr>
        <a:xfrm>
          <a:off x="9775641" y="22063810"/>
          <a:ext cx="4491038" cy="4365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s-CO" sz="1000">
              <a:latin typeface="Tempus Sans ITC" panose="04020404030D07020202" pitchFamily="82" charset="0"/>
            </a:rPr>
            <a:t>Antes de imprimir este documento… piense en el medio ambiente!  </a:t>
          </a:r>
        </a:p>
        <a:p>
          <a:endParaRPr lang="es-CO" sz="600">
            <a:latin typeface="Arial" panose="020B0604020202020204" pitchFamily="34" charset="0"/>
            <a:cs typeface="Arial" panose="020B0604020202020204" pitchFamily="34" charset="0"/>
          </a:endParaRPr>
        </a:p>
        <a:p>
          <a:pPr algn="ctr"/>
          <a:r>
            <a:rPr lang="es-CO" sz="600">
              <a:latin typeface="Arial" panose="020B0604020202020204" pitchFamily="34" charset="0"/>
              <a:cs typeface="Arial" panose="020B0604020202020204" pitchFamily="34" charset="0"/>
            </a:rPr>
            <a:t>Cualquier copia impresa de este documento se considera como COPIA NO CONTROLADA</a:t>
          </a: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19</xdr:col>
      <xdr:colOff>177800</xdr:colOff>
      <xdr:row>6</xdr:row>
      <xdr:rowOff>444500</xdr:rowOff>
    </xdr:from>
    <xdr:ext cx="184731" cy="264560"/>
    <xdr:sp macro="" textlink="">
      <xdr:nvSpPr>
        <xdr:cNvPr id="2" name="CuadroTexto 1">
          <a:extLst>
            <a:ext uri="{FF2B5EF4-FFF2-40B4-BE49-F238E27FC236}">
              <a16:creationId xmlns:a16="http://schemas.microsoft.com/office/drawing/2014/main" id="{95E593A0-9E5F-45D1-AE6B-4FA6375C11D6}"/>
            </a:ext>
          </a:extLst>
        </xdr:cNvPr>
        <xdr:cNvSpPr txBox="1"/>
      </xdr:nvSpPr>
      <xdr:spPr>
        <a:xfrm>
          <a:off x="13055600" y="4911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6</xdr:row>
      <xdr:rowOff>444500</xdr:rowOff>
    </xdr:from>
    <xdr:ext cx="184731" cy="264560"/>
    <xdr:sp macro="" textlink="">
      <xdr:nvSpPr>
        <xdr:cNvPr id="3" name="CuadroTexto 2">
          <a:extLst>
            <a:ext uri="{FF2B5EF4-FFF2-40B4-BE49-F238E27FC236}">
              <a16:creationId xmlns:a16="http://schemas.microsoft.com/office/drawing/2014/main" id="{527AE0B7-0CAC-4A2B-83B3-10A9C32834B3}"/>
            </a:ext>
          </a:extLst>
        </xdr:cNvPr>
        <xdr:cNvSpPr txBox="1"/>
      </xdr:nvSpPr>
      <xdr:spPr>
        <a:xfrm>
          <a:off x="14341475" y="336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icbfgob.sharepoint.com/sites/FS_DAB/Documentos%20compartidos/03_ESC/01_FORMATOS/02_SIGE/02-FORMATOS/a3.f1.p3.abs_anexo_matriz_de_identificacion_valoracion_y_asignacion_de_riesgos_v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RIESGOS"/>
      <sheetName val="INSTRUCCIONES"/>
    </sheetNames>
    <sheetDataSet>
      <sheetData sheetId="0"/>
      <sheetData sheetId="1">
        <row r="20">
          <cell r="Y20" t="str">
            <v>Riesgo Extremo</v>
          </cell>
        </row>
        <row r="31">
          <cell r="C31" t="str">
            <v>General</v>
          </cell>
          <cell r="D31" t="str">
            <v>Interno</v>
          </cell>
          <cell r="F31" t="str">
            <v>1=Raro</v>
          </cell>
          <cell r="G31" t="str">
            <v xml:space="preserve">1= Insignificante </v>
          </cell>
          <cell r="H31" t="str">
            <v>ICBF</v>
          </cell>
        </row>
        <row r="32">
          <cell r="C32" t="str">
            <v>Específico</v>
          </cell>
          <cell r="D32" t="str">
            <v>Externo</v>
          </cell>
          <cell r="F32" t="str">
            <v>2=Improbable</v>
          </cell>
          <cell r="G32" t="str">
            <v>2= Menor</v>
          </cell>
          <cell r="H32" t="str">
            <v>Contratista</v>
          </cell>
        </row>
        <row r="33">
          <cell r="F33" t="str">
            <v>3=Posible</v>
          </cell>
          <cell r="G33" t="str">
            <v xml:space="preserve">3= Moderado </v>
          </cell>
        </row>
        <row r="34">
          <cell r="F34" t="str">
            <v>4=Probable</v>
          </cell>
          <cell r="G34" t="str">
            <v>4= Mayor</v>
          </cell>
        </row>
        <row r="35">
          <cell r="F35" t="str">
            <v>5=Casi cierto</v>
          </cell>
          <cell r="G35" t="str">
            <v>5= Catastrófico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697B38-99EC-479A-8BE7-63F0B0C54D47}">
  <sheetPr>
    <pageSetUpPr fitToPage="1"/>
  </sheetPr>
  <dimension ref="A1:N40"/>
  <sheetViews>
    <sheetView zoomScale="96" zoomScaleNormal="96" workbookViewId="0">
      <pane xSplit="7" ySplit="11" topLeftCell="H12" activePane="bottomRight" state="frozen"/>
      <selection pane="bottomRight" activeCell="K3" sqref="K3"/>
      <selection pane="bottomLeft" activeCell="A11" sqref="A11"/>
      <selection pane="topRight" activeCell="H1" sqref="H1"/>
    </sheetView>
  </sheetViews>
  <sheetFormatPr defaultColWidth="0" defaultRowHeight="15" customHeight="1" zeroHeight="1"/>
  <cols>
    <col min="1" max="1" width="2.7109375" customWidth="1"/>
    <col min="2" max="2" width="5.140625" customWidth="1"/>
    <col min="3" max="3" width="15.42578125" customWidth="1"/>
    <col min="4" max="4" width="13.42578125" customWidth="1"/>
    <col min="5" max="5" width="10.140625" customWidth="1"/>
    <col min="6" max="6" width="13.42578125" customWidth="1"/>
    <col min="7" max="7" width="11.85546875" customWidth="1"/>
    <col min="8" max="8" width="20.5703125" customWidth="1"/>
    <col min="9" max="9" width="25.85546875" customWidth="1"/>
    <col min="10" max="10" width="26.140625" customWidth="1"/>
    <col min="11" max="11" width="20.5703125" customWidth="1"/>
    <col min="12" max="12" width="20.140625" customWidth="1"/>
    <col min="13" max="13" width="3.140625" style="22" customWidth="1"/>
    <col min="14" max="14" width="0" hidden="1" customWidth="1"/>
    <col min="15" max="16384" width="10.85546875" hidden="1"/>
  </cols>
  <sheetData>
    <row r="1" spans="1:13" ht="15" customHeight="1">
      <c r="A1" s="22"/>
      <c r="B1" s="22"/>
      <c r="C1" s="22"/>
      <c r="D1" s="22"/>
      <c r="E1" s="22"/>
      <c r="F1" s="22"/>
      <c r="G1" s="22"/>
      <c r="H1" s="22"/>
      <c r="I1" s="22"/>
      <c r="J1" s="22"/>
      <c r="K1" s="22"/>
      <c r="L1" s="22"/>
    </row>
    <row r="2" spans="1:13" ht="19.5" customHeight="1">
      <c r="A2" s="22"/>
      <c r="B2" s="76"/>
      <c r="C2" s="76"/>
      <c r="D2" s="77" t="s">
        <v>0</v>
      </c>
      <c r="E2" s="77"/>
      <c r="F2" s="77"/>
      <c r="G2" s="77"/>
      <c r="H2" s="77"/>
      <c r="I2" s="77"/>
      <c r="J2" s="77"/>
      <c r="K2" s="65" t="s">
        <v>1</v>
      </c>
      <c r="L2" s="66">
        <v>44860</v>
      </c>
    </row>
    <row r="3" spans="1:13" ht="19.5" customHeight="1">
      <c r="A3" s="22"/>
      <c r="B3" s="76"/>
      <c r="C3" s="76"/>
      <c r="D3" s="77"/>
      <c r="E3" s="77"/>
      <c r="F3" s="77"/>
      <c r="G3" s="77"/>
      <c r="H3" s="77"/>
      <c r="I3" s="77"/>
      <c r="J3" s="77"/>
      <c r="K3" s="67" t="s">
        <v>2</v>
      </c>
      <c r="L3" s="67" t="s">
        <v>3</v>
      </c>
    </row>
    <row r="4" spans="1:13" ht="14.25" customHeight="1">
      <c r="A4" s="22"/>
      <c r="B4" s="76"/>
      <c r="C4" s="76"/>
      <c r="D4" s="77"/>
      <c r="E4" s="77"/>
      <c r="F4" s="77"/>
      <c r="G4" s="77"/>
      <c r="H4" s="77"/>
      <c r="I4" s="77"/>
      <c r="J4" s="77"/>
      <c r="K4" s="75" t="s">
        <v>4</v>
      </c>
      <c r="L4" s="75"/>
    </row>
    <row r="5" spans="1:13" ht="19.5" customHeight="1">
      <c r="A5" s="22"/>
      <c r="B5" s="76"/>
      <c r="C5" s="76"/>
      <c r="D5" s="77"/>
      <c r="E5" s="77"/>
      <c r="F5" s="77"/>
      <c r="G5" s="77"/>
      <c r="H5" s="77"/>
      <c r="I5" s="77"/>
      <c r="J5" s="77"/>
      <c r="K5" s="75"/>
      <c r="L5" s="75"/>
    </row>
    <row r="6" spans="1:13" s="22" customFormat="1" ht="9" customHeight="1"/>
    <row r="7" spans="1:13" ht="22.5" customHeight="1">
      <c r="A7" s="22"/>
      <c r="B7" s="74" t="s">
        <v>5</v>
      </c>
      <c r="C7" s="74"/>
      <c r="D7" s="74"/>
      <c r="E7" s="74"/>
      <c r="F7" s="74"/>
      <c r="G7" s="74"/>
      <c r="H7" s="74"/>
      <c r="I7" s="74"/>
      <c r="J7" s="74"/>
      <c r="K7" s="74"/>
      <c r="L7" s="74"/>
    </row>
    <row r="8" spans="1:13" ht="6.75" customHeight="1">
      <c r="A8" s="22"/>
      <c r="B8" s="24"/>
      <c r="C8" s="24"/>
      <c r="D8" s="24"/>
      <c r="E8" s="24"/>
      <c r="F8" s="24"/>
      <c r="G8" s="24"/>
      <c r="H8" s="24"/>
      <c r="I8" s="24"/>
      <c r="J8" s="24"/>
      <c r="K8" s="24"/>
      <c r="L8" s="24"/>
      <c r="M8" s="25"/>
    </row>
    <row r="9" spans="1:13">
      <c r="A9" s="22"/>
      <c r="B9" s="73" t="s">
        <v>6</v>
      </c>
      <c r="C9" s="73"/>
      <c r="D9" s="73"/>
      <c r="E9" s="73"/>
      <c r="F9" s="73"/>
      <c r="G9" s="73"/>
      <c r="H9" s="73"/>
      <c r="I9" s="73"/>
      <c r="J9" s="73"/>
      <c r="K9" s="73"/>
      <c r="L9" s="73"/>
      <c r="M9" s="25"/>
    </row>
    <row r="10" spans="1:13">
      <c r="A10" s="22"/>
      <c r="B10" s="73" t="s">
        <v>7</v>
      </c>
      <c r="C10" s="73"/>
      <c r="D10" s="73"/>
      <c r="E10" s="73"/>
      <c r="F10" s="73"/>
      <c r="G10" s="73"/>
      <c r="H10" s="73"/>
      <c r="I10" s="73"/>
      <c r="J10" s="73"/>
      <c r="K10" s="73"/>
      <c r="L10" s="73"/>
      <c r="M10" s="25"/>
    </row>
    <row r="11" spans="1:13" s="52" customFormat="1" ht="30.95" customHeight="1">
      <c r="A11" s="51"/>
      <c r="B11" s="23" t="s">
        <v>8</v>
      </c>
      <c r="C11" s="74" t="s">
        <v>9</v>
      </c>
      <c r="D11" s="74"/>
      <c r="E11" s="23" t="s">
        <v>10</v>
      </c>
      <c r="F11" s="23" t="s">
        <v>11</v>
      </c>
      <c r="G11" s="23" t="s">
        <v>12</v>
      </c>
      <c r="H11" s="74" t="s">
        <v>13</v>
      </c>
      <c r="I11" s="74"/>
      <c r="J11" s="74"/>
      <c r="K11" s="74"/>
      <c r="L11" s="74"/>
      <c r="M11" s="51"/>
    </row>
    <row r="12" spans="1:13" s="49" customFormat="1" ht="21" customHeight="1">
      <c r="A12" s="48"/>
      <c r="B12" s="50">
        <v>1</v>
      </c>
      <c r="C12" s="69" t="s">
        <v>14</v>
      </c>
      <c r="D12" s="69"/>
      <c r="E12" s="50" t="s">
        <v>15</v>
      </c>
      <c r="F12" s="50" t="s">
        <v>16</v>
      </c>
      <c r="G12" s="50" t="s">
        <v>16</v>
      </c>
      <c r="H12" s="68" t="s">
        <v>17</v>
      </c>
      <c r="I12" s="68"/>
      <c r="J12" s="68"/>
      <c r="K12" s="68"/>
      <c r="L12" s="68"/>
      <c r="M12" s="48"/>
    </row>
    <row r="13" spans="1:13" s="49" customFormat="1" ht="21" customHeight="1">
      <c r="A13" s="48"/>
      <c r="B13" s="50">
        <v>2</v>
      </c>
      <c r="C13" s="69" t="s">
        <v>18</v>
      </c>
      <c r="D13" s="69"/>
      <c r="E13" s="50" t="s">
        <v>19</v>
      </c>
      <c r="F13" s="50" t="s">
        <v>16</v>
      </c>
      <c r="G13" s="50" t="s">
        <v>16</v>
      </c>
      <c r="H13" s="68" t="s">
        <v>20</v>
      </c>
      <c r="I13" s="68"/>
      <c r="J13" s="68"/>
      <c r="K13" s="68"/>
      <c r="L13" s="68"/>
      <c r="M13" s="48"/>
    </row>
    <row r="14" spans="1:13" s="49" customFormat="1" ht="21" customHeight="1">
      <c r="A14" s="48"/>
      <c r="B14" s="50">
        <v>3</v>
      </c>
      <c r="C14" s="69" t="s">
        <v>21</v>
      </c>
      <c r="D14" s="69"/>
      <c r="E14" s="50" t="s">
        <v>22</v>
      </c>
      <c r="F14" s="50" t="s">
        <v>16</v>
      </c>
      <c r="G14" s="50" t="s">
        <v>16</v>
      </c>
      <c r="H14" s="68" t="s">
        <v>23</v>
      </c>
      <c r="I14" s="68"/>
      <c r="J14" s="68"/>
      <c r="K14" s="68"/>
      <c r="L14" s="68"/>
      <c r="M14" s="48"/>
    </row>
    <row r="15" spans="1:13" s="49" customFormat="1" ht="22.5" customHeight="1">
      <c r="A15" s="48"/>
      <c r="B15" s="50">
        <v>4</v>
      </c>
      <c r="C15" s="69" t="s">
        <v>8</v>
      </c>
      <c r="D15" s="69"/>
      <c r="E15" s="50" t="s">
        <v>24</v>
      </c>
      <c r="F15" s="50" t="s">
        <v>16</v>
      </c>
      <c r="G15" s="50" t="s">
        <v>16</v>
      </c>
      <c r="H15" s="68" t="s">
        <v>25</v>
      </c>
      <c r="I15" s="68"/>
      <c r="J15" s="68"/>
      <c r="K15" s="68"/>
      <c r="L15" s="68"/>
      <c r="M15" s="48"/>
    </row>
    <row r="16" spans="1:13" s="49" customFormat="1" ht="22.5" customHeight="1">
      <c r="A16" s="48"/>
      <c r="B16" s="50">
        <v>5</v>
      </c>
      <c r="C16" s="69" t="s">
        <v>26</v>
      </c>
      <c r="D16" s="69"/>
      <c r="E16" s="50" t="s">
        <v>27</v>
      </c>
      <c r="F16" s="50" t="s">
        <v>28</v>
      </c>
      <c r="G16" s="50" t="s">
        <v>16</v>
      </c>
      <c r="H16" s="70" t="s">
        <v>29</v>
      </c>
      <c r="I16" s="71"/>
      <c r="J16" s="71"/>
      <c r="K16" s="71"/>
      <c r="L16" s="72"/>
      <c r="M16" s="48"/>
    </row>
    <row r="17" spans="1:13" s="49" customFormat="1" ht="22.5" customHeight="1">
      <c r="A17" s="48"/>
      <c r="B17" s="50">
        <v>6</v>
      </c>
      <c r="C17" s="69" t="s">
        <v>30</v>
      </c>
      <c r="D17" s="69"/>
      <c r="E17" s="50" t="s">
        <v>31</v>
      </c>
      <c r="F17" s="50" t="s">
        <v>28</v>
      </c>
      <c r="G17" s="50" t="s">
        <v>16</v>
      </c>
      <c r="H17" s="68" t="s">
        <v>32</v>
      </c>
      <c r="I17" s="68"/>
      <c r="J17" s="68"/>
      <c r="K17" s="68"/>
      <c r="L17" s="68"/>
      <c r="M17" s="48"/>
    </row>
    <row r="18" spans="1:13" s="49" customFormat="1" ht="22.5" customHeight="1">
      <c r="A18" s="48"/>
      <c r="B18" s="50">
        <v>7</v>
      </c>
      <c r="C18" s="69" t="s">
        <v>33</v>
      </c>
      <c r="D18" s="69"/>
      <c r="E18" s="50" t="s">
        <v>34</v>
      </c>
      <c r="F18" s="50" t="s">
        <v>28</v>
      </c>
      <c r="G18" s="50" t="s">
        <v>16</v>
      </c>
      <c r="H18" s="68" t="s">
        <v>35</v>
      </c>
      <c r="I18" s="68"/>
      <c r="J18" s="68"/>
      <c r="K18" s="68"/>
      <c r="L18" s="68"/>
      <c r="M18" s="48"/>
    </row>
    <row r="19" spans="1:13" s="49" customFormat="1" ht="30.95" customHeight="1">
      <c r="A19" s="48"/>
      <c r="B19" s="50">
        <v>8</v>
      </c>
      <c r="C19" s="69" t="s">
        <v>36</v>
      </c>
      <c r="D19" s="69"/>
      <c r="E19" s="50" t="s">
        <v>37</v>
      </c>
      <c r="F19" s="50" t="s">
        <v>28</v>
      </c>
      <c r="G19" s="50" t="s">
        <v>16</v>
      </c>
      <c r="H19" s="68" t="s">
        <v>38</v>
      </c>
      <c r="I19" s="68"/>
      <c r="J19" s="68"/>
      <c r="K19" s="68"/>
      <c r="L19" s="68"/>
      <c r="M19" s="48"/>
    </row>
    <row r="20" spans="1:13" s="49" customFormat="1" ht="60.6" customHeight="1">
      <c r="A20" s="48"/>
      <c r="B20" s="50">
        <v>9</v>
      </c>
      <c r="C20" s="69" t="s">
        <v>39</v>
      </c>
      <c r="D20" s="69"/>
      <c r="E20" s="50" t="s">
        <v>40</v>
      </c>
      <c r="F20" s="50" t="s">
        <v>16</v>
      </c>
      <c r="G20" s="50" t="s">
        <v>16</v>
      </c>
      <c r="H20" s="68" t="s">
        <v>41</v>
      </c>
      <c r="I20" s="68"/>
      <c r="J20" s="68"/>
      <c r="K20" s="68"/>
      <c r="L20" s="68"/>
      <c r="M20" s="48"/>
    </row>
    <row r="21" spans="1:13" s="49" customFormat="1" ht="30.95" customHeight="1">
      <c r="A21" s="48"/>
      <c r="B21" s="50">
        <v>10</v>
      </c>
      <c r="C21" s="69" t="s">
        <v>42</v>
      </c>
      <c r="D21" s="69"/>
      <c r="E21" s="50" t="s">
        <v>43</v>
      </c>
      <c r="F21" s="50" t="s">
        <v>16</v>
      </c>
      <c r="G21" s="50" t="s">
        <v>16</v>
      </c>
      <c r="H21" s="68" t="s">
        <v>44</v>
      </c>
      <c r="I21" s="68"/>
      <c r="J21" s="68"/>
      <c r="K21" s="68"/>
      <c r="L21" s="68"/>
      <c r="M21" s="48"/>
    </row>
    <row r="22" spans="1:13" s="49" customFormat="1" ht="42" customHeight="1">
      <c r="A22" s="48"/>
      <c r="B22" s="50">
        <v>11</v>
      </c>
      <c r="C22" s="69" t="s">
        <v>45</v>
      </c>
      <c r="D22" s="69"/>
      <c r="E22" s="50" t="s">
        <v>46</v>
      </c>
      <c r="F22" s="50" t="s">
        <v>28</v>
      </c>
      <c r="G22" s="50" t="s">
        <v>16</v>
      </c>
      <c r="H22" s="68" t="s">
        <v>47</v>
      </c>
      <c r="I22" s="68"/>
      <c r="J22" s="68"/>
      <c r="K22" s="68"/>
      <c r="L22" s="68"/>
      <c r="M22" s="48"/>
    </row>
    <row r="23" spans="1:13" s="49" customFormat="1" ht="20.45" customHeight="1">
      <c r="A23" s="48"/>
      <c r="B23" s="50">
        <v>12</v>
      </c>
      <c r="C23" s="69" t="s">
        <v>48</v>
      </c>
      <c r="D23" s="69"/>
      <c r="E23" s="50" t="s">
        <v>49</v>
      </c>
      <c r="F23" s="50" t="s">
        <v>28</v>
      </c>
      <c r="G23" s="50" t="s">
        <v>16</v>
      </c>
      <c r="H23" s="68" t="s">
        <v>50</v>
      </c>
      <c r="I23" s="68"/>
      <c r="J23" s="68"/>
      <c r="K23" s="68"/>
      <c r="L23" s="68"/>
      <c r="M23" s="48"/>
    </row>
    <row r="24" spans="1:13" s="49" customFormat="1" ht="21.6" customHeight="1">
      <c r="A24" s="48"/>
      <c r="B24" s="50">
        <v>13</v>
      </c>
      <c r="C24" s="69" t="s">
        <v>51</v>
      </c>
      <c r="D24" s="69"/>
      <c r="E24" s="50" t="s">
        <v>52</v>
      </c>
      <c r="F24" s="50" t="s">
        <v>16</v>
      </c>
      <c r="G24" s="50" t="s">
        <v>28</v>
      </c>
      <c r="H24" s="68" t="s">
        <v>53</v>
      </c>
      <c r="I24" s="68"/>
      <c r="J24" s="68"/>
      <c r="K24" s="68"/>
      <c r="L24" s="68"/>
      <c r="M24" s="48"/>
    </row>
    <row r="25" spans="1:13" s="49" customFormat="1" ht="21" customHeight="1">
      <c r="A25" s="48"/>
      <c r="B25" s="50">
        <v>14</v>
      </c>
      <c r="C25" s="69" t="s">
        <v>54</v>
      </c>
      <c r="D25" s="69"/>
      <c r="E25" s="50" t="s">
        <v>55</v>
      </c>
      <c r="F25" s="50" t="s">
        <v>16</v>
      </c>
      <c r="G25" s="50" t="s">
        <v>28</v>
      </c>
      <c r="H25" s="68" t="s">
        <v>53</v>
      </c>
      <c r="I25" s="68"/>
      <c r="J25" s="68"/>
      <c r="K25" s="68"/>
      <c r="L25" s="68"/>
      <c r="M25" s="48"/>
    </row>
    <row r="26" spans="1:13" s="49" customFormat="1" ht="21" customHeight="1">
      <c r="A26" s="48"/>
      <c r="B26" s="50">
        <v>15</v>
      </c>
      <c r="C26" s="69" t="s">
        <v>56</v>
      </c>
      <c r="D26" s="69"/>
      <c r="E26" s="50" t="s">
        <v>57</v>
      </c>
      <c r="F26" s="50" t="s">
        <v>28</v>
      </c>
      <c r="G26" s="50" t="s">
        <v>16</v>
      </c>
      <c r="H26" s="68" t="s">
        <v>58</v>
      </c>
      <c r="I26" s="68"/>
      <c r="J26" s="68"/>
      <c r="K26" s="68"/>
      <c r="L26" s="68"/>
      <c r="M26" s="48"/>
    </row>
    <row r="27" spans="1:13" s="49" customFormat="1" ht="47.25" customHeight="1">
      <c r="A27" s="48"/>
      <c r="B27" s="50">
        <v>16</v>
      </c>
      <c r="C27" s="69" t="s">
        <v>59</v>
      </c>
      <c r="D27" s="69"/>
      <c r="E27" s="50" t="s">
        <v>60</v>
      </c>
      <c r="F27" s="50" t="s">
        <v>16</v>
      </c>
      <c r="G27" s="50" t="s">
        <v>16</v>
      </c>
      <c r="H27" s="68" t="s">
        <v>61</v>
      </c>
      <c r="I27" s="68"/>
      <c r="J27" s="68"/>
      <c r="K27" s="68"/>
      <c r="L27" s="68"/>
      <c r="M27" s="48"/>
    </row>
    <row r="28" spans="1:13" s="49" customFormat="1" ht="42.75" customHeight="1">
      <c r="A28" s="48"/>
      <c r="B28" s="50">
        <v>17</v>
      </c>
      <c r="C28" s="69" t="s">
        <v>45</v>
      </c>
      <c r="D28" s="69"/>
      <c r="E28" s="50" t="s">
        <v>62</v>
      </c>
      <c r="F28" s="50" t="s">
        <v>28</v>
      </c>
      <c r="G28" s="50" t="s">
        <v>16</v>
      </c>
      <c r="H28" s="68" t="s">
        <v>63</v>
      </c>
      <c r="I28" s="68"/>
      <c r="J28" s="68"/>
      <c r="K28" s="68"/>
      <c r="L28" s="68"/>
      <c r="M28" s="48"/>
    </row>
    <row r="29" spans="1:13" s="49" customFormat="1" ht="29.25" customHeight="1">
      <c r="A29" s="48"/>
      <c r="B29" s="50">
        <v>18</v>
      </c>
      <c r="C29" s="69" t="s">
        <v>48</v>
      </c>
      <c r="D29" s="69"/>
      <c r="E29" s="50" t="s">
        <v>64</v>
      </c>
      <c r="F29" s="50" t="s">
        <v>28</v>
      </c>
      <c r="G29" s="50" t="s">
        <v>16</v>
      </c>
      <c r="H29" s="68" t="s">
        <v>65</v>
      </c>
      <c r="I29" s="68"/>
      <c r="J29" s="68"/>
      <c r="K29" s="68"/>
      <c r="L29" s="68"/>
      <c r="M29" s="48"/>
    </row>
    <row r="30" spans="1:13" s="49" customFormat="1" ht="44.25" customHeight="1">
      <c r="A30" s="48"/>
      <c r="B30" s="50">
        <v>19</v>
      </c>
      <c r="C30" s="69" t="s">
        <v>51</v>
      </c>
      <c r="D30" s="69"/>
      <c r="E30" s="50" t="s">
        <v>66</v>
      </c>
      <c r="F30" s="50" t="s">
        <v>16</v>
      </c>
      <c r="G30" s="50" t="s">
        <v>28</v>
      </c>
      <c r="H30" s="68" t="s">
        <v>67</v>
      </c>
      <c r="I30" s="68"/>
      <c r="J30" s="68"/>
      <c r="K30" s="68"/>
      <c r="L30" s="68"/>
      <c r="M30" s="48"/>
    </row>
    <row r="31" spans="1:13" s="49" customFormat="1" ht="38.25" customHeight="1">
      <c r="A31" s="48"/>
      <c r="B31" s="50">
        <v>20</v>
      </c>
      <c r="C31" s="69" t="s">
        <v>54</v>
      </c>
      <c r="D31" s="69"/>
      <c r="E31" s="50" t="s">
        <v>68</v>
      </c>
      <c r="F31" s="50" t="s">
        <v>16</v>
      </c>
      <c r="G31" s="50" t="s">
        <v>28</v>
      </c>
      <c r="H31" s="68" t="s">
        <v>69</v>
      </c>
      <c r="I31" s="68"/>
      <c r="J31" s="68"/>
      <c r="K31" s="68"/>
      <c r="L31" s="68"/>
      <c r="M31" s="48"/>
    </row>
    <row r="32" spans="1:13" s="49" customFormat="1" ht="24" customHeight="1">
      <c r="A32" s="48"/>
      <c r="B32" s="50">
        <v>21</v>
      </c>
      <c r="C32" s="69" t="s">
        <v>70</v>
      </c>
      <c r="D32" s="69"/>
      <c r="E32" s="50" t="s">
        <v>71</v>
      </c>
      <c r="F32" s="50" t="s">
        <v>28</v>
      </c>
      <c r="G32" s="50" t="s">
        <v>16</v>
      </c>
      <c r="H32" s="68" t="s">
        <v>72</v>
      </c>
      <c r="I32" s="68"/>
      <c r="J32" s="68"/>
      <c r="K32" s="68"/>
      <c r="L32" s="68"/>
      <c r="M32" s="48"/>
    </row>
    <row r="33" spans="1:13" s="49" customFormat="1" ht="26.45" customHeight="1">
      <c r="A33" s="48"/>
      <c r="B33" s="50">
        <v>22</v>
      </c>
      <c r="C33" s="69" t="s">
        <v>73</v>
      </c>
      <c r="D33" s="69"/>
      <c r="E33" s="50" t="s">
        <v>74</v>
      </c>
      <c r="F33" s="50" t="s">
        <v>28</v>
      </c>
      <c r="G33" s="50" t="s">
        <v>16</v>
      </c>
      <c r="H33" s="68" t="s">
        <v>58</v>
      </c>
      <c r="I33" s="68"/>
      <c r="J33" s="68"/>
      <c r="K33" s="68"/>
      <c r="L33" s="68"/>
      <c r="M33" s="48"/>
    </row>
    <row r="34" spans="1:13" s="49" customFormat="1" ht="28.5" customHeight="1">
      <c r="A34" s="48"/>
      <c r="B34" s="50">
        <v>23</v>
      </c>
      <c r="C34" s="69" t="s">
        <v>75</v>
      </c>
      <c r="D34" s="69"/>
      <c r="E34" s="50" t="s">
        <v>76</v>
      </c>
      <c r="F34" s="50" t="s">
        <v>16</v>
      </c>
      <c r="G34" s="50" t="s">
        <v>16</v>
      </c>
      <c r="H34" s="68" t="s">
        <v>77</v>
      </c>
      <c r="I34" s="68"/>
      <c r="J34" s="68"/>
      <c r="K34" s="68"/>
      <c r="L34" s="68"/>
      <c r="M34" s="48"/>
    </row>
    <row r="35" spans="1:13" s="49" customFormat="1" ht="30" customHeight="1">
      <c r="A35" s="48"/>
      <c r="B35" s="50">
        <v>24</v>
      </c>
      <c r="C35" s="69" t="s">
        <v>78</v>
      </c>
      <c r="D35" s="69"/>
      <c r="E35" s="50" t="s">
        <v>79</v>
      </c>
      <c r="F35" s="50" t="s">
        <v>16</v>
      </c>
      <c r="G35" s="50" t="s">
        <v>16</v>
      </c>
      <c r="H35" s="68" t="s">
        <v>80</v>
      </c>
      <c r="I35" s="68"/>
      <c r="J35" s="68"/>
      <c r="K35" s="68"/>
      <c r="L35" s="68"/>
      <c r="M35" s="48"/>
    </row>
    <row r="36" spans="1:13" s="49" customFormat="1" ht="40.5" customHeight="1">
      <c r="A36" s="48"/>
      <c r="B36" s="50">
        <v>25</v>
      </c>
      <c r="C36" s="69" t="s">
        <v>81</v>
      </c>
      <c r="D36" s="69"/>
      <c r="E36" s="50" t="s">
        <v>82</v>
      </c>
      <c r="F36" s="50" t="s">
        <v>16</v>
      </c>
      <c r="G36" s="50" t="s">
        <v>16</v>
      </c>
      <c r="H36" s="68" t="s">
        <v>83</v>
      </c>
      <c r="I36" s="68"/>
      <c r="J36" s="68"/>
      <c r="K36" s="68"/>
      <c r="L36" s="68"/>
      <c r="M36" s="48"/>
    </row>
    <row r="37" spans="1:13" s="49" customFormat="1" ht="31.5" customHeight="1">
      <c r="A37" s="48"/>
      <c r="B37" s="50">
        <v>26</v>
      </c>
      <c r="C37" s="69" t="s">
        <v>84</v>
      </c>
      <c r="D37" s="69"/>
      <c r="E37" s="50" t="s">
        <v>85</v>
      </c>
      <c r="F37" s="50" t="s">
        <v>28</v>
      </c>
      <c r="G37" s="50" t="s">
        <v>16</v>
      </c>
      <c r="H37" s="68" t="s">
        <v>86</v>
      </c>
      <c r="I37" s="68"/>
      <c r="J37" s="68"/>
      <c r="K37" s="68"/>
      <c r="L37" s="68"/>
      <c r="M37" s="48"/>
    </row>
    <row r="38" spans="1:13" s="49" customFormat="1" ht="24" customHeight="1">
      <c r="A38" s="48"/>
      <c r="B38" s="63" t="s">
        <v>87</v>
      </c>
      <c r="C38" s="60"/>
      <c r="D38" s="60"/>
      <c r="E38" s="59"/>
      <c r="F38" s="59"/>
      <c r="G38" s="59"/>
      <c r="H38" s="61"/>
      <c r="I38" s="61"/>
      <c r="J38" s="61"/>
      <c r="K38" s="61"/>
      <c r="L38" s="61"/>
      <c r="M38" s="48"/>
    </row>
    <row r="39" spans="1:13" s="49" customFormat="1" ht="28.5" customHeight="1">
      <c r="A39" s="48"/>
      <c r="B39" s="59"/>
      <c r="C39" s="60"/>
      <c r="D39" s="60"/>
      <c r="E39" s="59"/>
      <c r="F39" s="59"/>
      <c r="G39" s="59"/>
      <c r="H39" s="61"/>
      <c r="I39" s="61"/>
      <c r="J39" s="61"/>
      <c r="K39" s="61"/>
      <c r="L39" s="61"/>
      <c r="M39" s="48"/>
    </row>
    <row r="40" spans="1:13" s="25" customFormat="1" ht="18.600000000000001" customHeight="1"/>
  </sheetData>
  <sheetProtection algorithmName="SHA-512" hashValue="JFn4Plluyyc/yWwW1Eq3z3W+oCJjEpk40OU3uZDksqoVj2wXcaYvBIL51KFdTa8CiNpuYm50fHf71zBLZxzu5g==" saltValue="Ie4v2/Iz3W915qXHerOXLQ==" spinCount="100000" sheet="1" autoFilter="0"/>
  <autoFilter ref="A11:N11" xr:uid="{71697B38-99EC-479A-8BE7-63F0B0C54D47}">
    <filterColumn colId="2" showButton="0"/>
    <filterColumn colId="7" showButton="0"/>
    <filterColumn colId="8" showButton="0"/>
    <filterColumn colId="9" showButton="0"/>
    <filterColumn colId="10" showButton="0"/>
  </autoFilter>
  <mergeCells count="60">
    <mergeCell ref="K4:L5"/>
    <mergeCell ref="C16:D16"/>
    <mergeCell ref="C17:D17"/>
    <mergeCell ref="B10:L10"/>
    <mergeCell ref="C18:D18"/>
    <mergeCell ref="B2:C5"/>
    <mergeCell ref="D2:J5"/>
    <mergeCell ref="C15:D15"/>
    <mergeCell ref="H15:L15"/>
    <mergeCell ref="H12:L12"/>
    <mergeCell ref="C13:D13"/>
    <mergeCell ref="H13:L13"/>
    <mergeCell ref="C14:D14"/>
    <mergeCell ref="H14:L14"/>
    <mergeCell ref="C12:D12"/>
    <mergeCell ref="B7:L7"/>
    <mergeCell ref="B9:L9"/>
    <mergeCell ref="C11:D11"/>
    <mergeCell ref="H11:L11"/>
    <mergeCell ref="C33:D33"/>
    <mergeCell ref="C34:D34"/>
    <mergeCell ref="C31:D31"/>
    <mergeCell ref="C24:D24"/>
    <mergeCell ref="C28:D28"/>
    <mergeCell ref="C29:D29"/>
    <mergeCell ref="C30:D30"/>
    <mergeCell ref="C32:D32"/>
    <mergeCell ref="C26:D26"/>
    <mergeCell ref="C22:D22"/>
    <mergeCell ref="H22:L22"/>
    <mergeCell ref="C23:D23"/>
    <mergeCell ref="H23:L23"/>
    <mergeCell ref="C27:D27"/>
    <mergeCell ref="C19:D19"/>
    <mergeCell ref="C20:D20"/>
    <mergeCell ref="C21:D21"/>
    <mergeCell ref="C25:D25"/>
    <mergeCell ref="H16:L16"/>
    <mergeCell ref="H18:L18"/>
    <mergeCell ref="H19:L19"/>
    <mergeCell ref="H20:L20"/>
    <mergeCell ref="H24:L24"/>
    <mergeCell ref="H17:L17"/>
    <mergeCell ref="H21:L21"/>
    <mergeCell ref="H28:L28"/>
    <mergeCell ref="H29:L29"/>
    <mergeCell ref="C37:D37"/>
    <mergeCell ref="H25:L25"/>
    <mergeCell ref="H26:L26"/>
    <mergeCell ref="H27:L27"/>
    <mergeCell ref="H36:L36"/>
    <mergeCell ref="H37:L37"/>
    <mergeCell ref="H32:L32"/>
    <mergeCell ref="H30:L30"/>
    <mergeCell ref="H31:L31"/>
    <mergeCell ref="H33:L33"/>
    <mergeCell ref="H34:L34"/>
    <mergeCell ref="H35:L35"/>
    <mergeCell ref="C35:D35"/>
    <mergeCell ref="C36:D36"/>
  </mergeCells>
  <printOptions horizontalCentered="1"/>
  <pageMargins left="0.23622047244094491" right="0.23622047244094491" top="0.74803149606299213" bottom="0.74803149606299213" header="0.31496062992125984" footer="0.31496062992125984"/>
  <pageSetup scale="54"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C56"/>
  <sheetViews>
    <sheetView showGridLines="0" zoomScale="80" zoomScaleNormal="80" workbookViewId="0">
      <selection activeCell="N3" sqref="N3"/>
    </sheetView>
  </sheetViews>
  <sheetFormatPr defaultColWidth="0" defaultRowHeight="11.25" zeroHeight="1"/>
  <cols>
    <col min="1" max="1" width="1.7109375" style="3" customWidth="1"/>
    <col min="2" max="2" width="22.7109375" style="3" customWidth="1"/>
    <col min="3" max="3" width="27.42578125" style="3" customWidth="1"/>
    <col min="4" max="4" width="7.5703125" style="3" customWidth="1"/>
    <col min="5" max="5" width="23.5703125" style="3" customWidth="1"/>
    <col min="6" max="6" width="9.28515625" style="3" customWidth="1"/>
    <col min="7" max="7" width="22.5703125" style="3" customWidth="1"/>
    <col min="8" max="9" width="19.5703125" style="3" customWidth="1"/>
    <col min="10" max="10" width="18" style="3" customWidth="1"/>
    <col min="11" max="11" width="24.85546875" style="3" customWidth="1"/>
    <col min="12" max="15" width="32.42578125" style="3" customWidth="1"/>
    <col min="16" max="16" width="3.5703125" style="3" customWidth="1"/>
    <col min="17" max="17" width="19.85546875" style="3" hidden="1" customWidth="1"/>
    <col min="18" max="18" width="10.7109375" style="3" hidden="1" customWidth="1"/>
    <col min="19" max="19" width="22.140625" style="3" hidden="1" customWidth="1"/>
    <col min="20" max="20" width="23" style="3" hidden="1" customWidth="1"/>
    <col min="21" max="21" width="11" style="3" hidden="1" customWidth="1"/>
    <col min="22" max="22" width="24.5703125" style="3" hidden="1" customWidth="1"/>
    <col min="23" max="23" width="12.5703125" style="3" hidden="1" customWidth="1"/>
    <col min="24" max="24" width="9.5703125" style="3" hidden="1" customWidth="1"/>
    <col min="25" max="25" width="18.85546875" style="3" hidden="1" customWidth="1"/>
    <col min="26" max="26" width="16.5703125" style="3" hidden="1" customWidth="1"/>
    <col min="27" max="27" width="19" style="3" hidden="1" customWidth="1"/>
    <col min="28" max="29" width="28" style="3" hidden="1" customWidth="1"/>
    <col min="30" max="16384" width="11.42578125" style="3" hidden="1"/>
  </cols>
  <sheetData>
    <row r="1" spans="1:16" customFormat="1" ht="6" customHeight="1">
      <c r="A1" s="22"/>
      <c r="B1" s="22"/>
      <c r="C1" s="22"/>
      <c r="D1" s="22"/>
      <c r="E1" s="22"/>
      <c r="F1" s="22"/>
      <c r="G1" s="22"/>
      <c r="H1" s="22"/>
      <c r="I1" s="22"/>
      <c r="J1" s="22"/>
      <c r="K1" s="22"/>
      <c r="L1" s="22"/>
      <c r="M1" s="22"/>
      <c r="N1" s="22"/>
      <c r="O1" s="22"/>
      <c r="P1" s="22"/>
    </row>
    <row r="2" spans="1:16" customFormat="1" ht="21" customHeight="1">
      <c r="A2" s="22"/>
      <c r="B2" s="96"/>
      <c r="C2" s="77" t="s">
        <v>88</v>
      </c>
      <c r="D2" s="77"/>
      <c r="E2" s="77"/>
      <c r="F2" s="77"/>
      <c r="G2" s="77"/>
      <c r="H2" s="77"/>
      <c r="I2" s="77"/>
      <c r="J2" s="77"/>
      <c r="K2" s="77"/>
      <c r="L2" s="77"/>
      <c r="M2" s="77"/>
      <c r="N2" s="65" t="s">
        <v>1</v>
      </c>
      <c r="O2" s="66">
        <v>44860</v>
      </c>
      <c r="P2" s="22"/>
    </row>
    <row r="3" spans="1:16" customFormat="1" ht="21" customHeight="1">
      <c r="A3" s="22"/>
      <c r="B3" s="96"/>
      <c r="C3" s="77"/>
      <c r="D3" s="77"/>
      <c r="E3" s="77"/>
      <c r="F3" s="77"/>
      <c r="G3" s="77"/>
      <c r="H3" s="77"/>
      <c r="I3" s="77"/>
      <c r="J3" s="77"/>
      <c r="K3" s="77"/>
      <c r="L3" s="77"/>
      <c r="M3" s="77"/>
      <c r="N3" s="67" t="s">
        <v>2</v>
      </c>
      <c r="O3" s="67" t="s">
        <v>3</v>
      </c>
      <c r="P3" s="22"/>
    </row>
    <row r="4" spans="1:16" customFormat="1" ht="13.5" customHeight="1">
      <c r="A4" s="22"/>
      <c r="B4" s="96"/>
      <c r="C4" s="77"/>
      <c r="D4" s="77"/>
      <c r="E4" s="77"/>
      <c r="F4" s="77"/>
      <c r="G4" s="77"/>
      <c r="H4" s="77"/>
      <c r="I4" s="77"/>
      <c r="J4" s="77"/>
      <c r="K4" s="77"/>
      <c r="L4" s="77"/>
      <c r="M4" s="77"/>
      <c r="N4" s="75" t="s">
        <v>4</v>
      </c>
      <c r="O4" s="75"/>
      <c r="P4" s="22"/>
    </row>
    <row r="5" spans="1:16" customFormat="1" ht="21" customHeight="1">
      <c r="A5" s="22"/>
      <c r="B5" s="96"/>
      <c r="C5" s="77"/>
      <c r="D5" s="77"/>
      <c r="E5" s="77"/>
      <c r="F5" s="77"/>
      <c r="G5" s="77"/>
      <c r="H5" s="77"/>
      <c r="I5" s="77"/>
      <c r="J5" s="77"/>
      <c r="K5" s="77"/>
      <c r="L5" s="77"/>
      <c r="M5" s="77"/>
      <c r="N5" s="75"/>
      <c r="O5" s="75"/>
      <c r="P5" s="22"/>
    </row>
    <row r="6" spans="1:16" s="22" customFormat="1" ht="9" customHeight="1"/>
    <row r="7" spans="1:16" customFormat="1" ht="29.1" customHeight="1">
      <c r="A7" s="22"/>
      <c r="B7" s="94" t="s">
        <v>89</v>
      </c>
      <c r="C7" s="94"/>
      <c r="D7" s="94"/>
      <c r="E7" s="94"/>
      <c r="F7" s="94"/>
      <c r="G7" s="94"/>
      <c r="H7" s="94"/>
      <c r="I7" s="94"/>
      <c r="J7" s="94"/>
      <c r="K7" s="94"/>
      <c r="L7" s="94"/>
      <c r="M7" s="94"/>
      <c r="N7" s="94"/>
      <c r="O7" s="94"/>
      <c r="P7" s="22"/>
    </row>
    <row r="8" spans="1:16" customFormat="1" ht="6.75" customHeight="1">
      <c r="A8" s="22"/>
      <c r="B8" s="24"/>
      <c r="C8" s="24"/>
      <c r="D8" s="24"/>
      <c r="E8" s="24"/>
      <c r="F8" s="24"/>
      <c r="G8" s="24"/>
      <c r="H8" s="24"/>
      <c r="I8" s="24"/>
      <c r="J8" s="24"/>
      <c r="K8" s="24"/>
      <c r="L8" s="24"/>
      <c r="M8" s="24"/>
      <c r="N8" s="24"/>
      <c r="O8" s="24"/>
      <c r="P8" s="25"/>
    </row>
    <row r="9" spans="1:16" customFormat="1" ht="15">
      <c r="A9" s="22"/>
      <c r="B9" s="95" t="s">
        <v>90</v>
      </c>
      <c r="C9" s="95"/>
      <c r="D9" s="95"/>
      <c r="E9" s="95"/>
      <c r="F9" s="95"/>
      <c r="G9" s="95"/>
      <c r="H9" s="95"/>
      <c r="I9" s="95"/>
      <c r="J9" s="95"/>
      <c r="K9" s="95"/>
      <c r="L9" s="95"/>
      <c r="M9" s="95"/>
      <c r="N9" s="95"/>
      <c r="O9" s="95"/>
      <c r="P9" s="25"/>
    </row>
    <row r="10" spans="1:16" customFormat="1" ht="15">
      <c r="A10" s="25"/>
      <c r="B10" s="25"/>
      <c r="C10" s="25"/>
      <c r="D10" s="25"/>
      <c r="E10" s="25"/>
      <c r="F10" s="25"/>
      <c r="G10" s="25"/>
      <c r="H10" s="25"/>
      <c r="I10" s="25"/>
      <c r="J10" s="25"/>
      <c r="K10" s="25"/>
      <c r="L10" s="25"/>
      <c r="M10" s="25"/>
      <c r="N10" s="25"/>
      <c r="O10" s="25"/>
      <c r="P10" s="25"/>
    </row>
    <row r="11" spans="1:16" s="1" customFormat="1" ht="14.25">
      <c r="B11" s="10" t="s">
        <v>91</v>
      </c>
    </row>
    <row r="12" spans="1:16" s="1" customFormat="1" ht="18.95" customHeight="1"/>
    <row r="13" spans="1:16" s="12" customFormat="1" ht="18.600000000000001" customHeight="1">
      <c r="B13" s="82" t="s">
        <v>92</v>
      </c>
      <c r="C13" s="82"/>
      <c r="D13" s="28"/>
      <c r="E13" s="82" t="s">
        <v>93</v>
      </c>
      <c r="F13" s="82"/>
      <c r="G13" s="82"/>
      <c r="H13" s="28"/>
      <c r="I13" s="82" t="s">
        <v>94</v>
      </c>
      <c r="J13" s="82"/>
      <c r="K13" s="82"/>
      <c r="L13" s="82"/>
      <c r="M13" s="82"/>
      <c r="N13" s="82"/>
      <c r="O13" s="82"/>
    </row>
    <row r="14" spans="1:16" s="12" customFormat="1" ht="14.1" customHeight="1">
      <c r="B14" s="78" t="s">
        <v>95</v>
      </c>
      <c r="C14" s="80" t="s">
        <v>96</v>
      </c>
      <c r="D14" s="28"/>
      <c r="E14" s="78" t="s">
        <v>97</v>
      </c>
      <c r="F14" s="90" t="s">
        <v>96</v>
      </c>
      <c r="G14" s="91"/>
      <c r="H14" s="28"/>
      <c r="I14" s="78" t="s">
        <v>98</v>
      </c>
      <c r="J14" s="80" t="s">
        <v>99</v>
      </c>
      <c r="K14" s="80" t="s">
        <v>100</v>
      </c>
      <c r="L14" s="85" t="s">
        <v>96</v>
      </c>
      <c r="M14" s="85"/>
      <c r="N14" s="85"/>
      <c r="O14" s="85"/>
    </row>
    <row r="15" spans="1:16" s="21" customFormat="1" ht="14.1" customHeight="1">
      <c r="B15" s="79"/>
      <c r="C15" s="81"/>
      <c r="E15" s="79"/>
      <c r="F15" s="92"/>
      <c r="G15" s="93"/>
      <c r="I15" s="79"/>
      <c r="J15" s="81"/>
      <c r="K15" s="81"/>
      <c r="L15" s="85"/>
      <c r="M15" s="85"/>
      <c r="N15" s="85"/>
      <c r="O15" s="85"/>
    </row>
    <row r="16" spans="1:16" s="29" customFormat="1" ht="134.44999999999999" customHeight="1">
      <c r="B16" s="37" t="s">
        <v>101</v>
      </c>
      <c r="C16" s="30" t="s">
        <v>102</v>
      </c>
      <c r="D16" s="31"/>
      <c r="E16" s="37" t="s">
        <v>103</v>
      </c>
      <c r="F16" s="86" t="s">
        <v>104</v>
      </c>
      <c r="G16" s="86"/>
      <c r="H16" s="28"/>
      <c r="I16" s="32" t="s">
        <v>105</v>
      </c>
      <c r="J16" s="32" t="s">
        <v>106</v>
      </c>
      <c r="K16" s="32" t="s">
        <v>107</v>
      </c>
      <c r="L16" s="86" t="s">
        <v>108</v>
      </c>
      <c r="M16" s="86"/>
      <c r="N16" s="86"/>
      <c r="O16" s="86"/>
    </row>
    <row r="17" spans="2:20" s="29" customFormat="1" ht="63.6" customHeight="1">
      <c r="B17" s="37" t="s">
        <v>109</v>
      </c>
      <c r="C17" s="30" t="s">
        <v>110</v>
      </c>
      <c r="D17" s="33"/>
      <c r="E17" s="37" t="s">
        <v>111</v>
      </c>
      <c r="F17" s="86" t="s">
        <v>112</v>
      </c>
      <c r="G17" s="86"/>
      <c r="I17" s="32" t="s">
        <v>113</v>
      </c>
      <c r="J17" s="32" t="s">
        <v>107</v>
      </c>
      <c r="K17" s="32" t="s">
        <v>114</v>
      </c>
      <c r="L17" s="86" t="s">
        <v>115</v>
      </c>
      <c r="M17" s="86"/>
      <c r="N17" s="86"/>
      <c r="O17" s="86"/>
    </row>
    <row r="18" spans="2:20" s="12" customFormat="1" ht="59.45" customHeight="1">
      <c r="B18" s="29"/>
      <c r="C18" s="34"/>
      <c r="D18" s="34"/>
      <c r="E18" s="34"/>
      <c r="F18" s="34"/>
      <c r="G18" s="34"/>
      <c r="H18" s="28"/>
      <c r="I18" s="32" t="s">
        <v>116</v>
      </c>
      <c r="J18" s="32" t="s">
        <v>117</v>
      </c>
      <c r="K18" s="32" t="s">
        <v>118</v>
      </c>
      <c r="L18" s="86" t="s">
        <v>119</v>
      </c>
      <c r="M18" s="86"/>
      <c r="N18" s="86"/>
      <c r="O18" s="86"/>
    </row>
    <row r="19" spans="2:20" s="12" customFormat="1" ht="75" customHeight="1">
      <c r="D19" s="28"/>
      <c r="E19" s="28"/>
      <c r="F19" s="28"/>
      <c r="G19" s="28"/>
      <c r="I19" s="32" t="s">
        <v>120</v>
      </c>
      <c r="J19" s="32" t="s">
        <v>118</v>
      </c>
      <c r="K19" s="32" t="s">
        <v>121</v>
      </c>
      <c r="L19" s="86" t="s">
        <v>122</v>
      </c>
      <c r="M19" s="86"/>
      <c r="N19" s="86"/>
      <c r="O19" s="86"/>
    </row>
    <row r="20" spans="2:20" s="29" customFormat="1" ht="37.5" customHeight="1">
      <c r="D20" s="33"/>
      <c r="E20" s="33"/>
      <c r="F20" s="33"/>
      <c r="G20" s="33"/>
      <c r="H20" s="33"/>
      <c r="I20" s="33"/>
      <c r="J20" s="33"/>
      <c r="K20" s="33"/>
      <c r="L20" s="33"/>
      <c r="M20" s="33"/>
      <c r="N20" s="33"/>
      <c r="O20" s="33"/>
    </row>
    <row r="21" spans="2:20" s="29" customFormat="1" ht="21.6" customHeight="1">
      <c r="B21" s="87" t="s">
        <v>123</v>
      </c>
      <c r="C21" s="88"/>
      <c r="D21" s="88"/>
      <c r="E21" s="89"/>
      <c r="F21" s="12"/>
      <c r="G21" s="82" t="s">
        <v>124</v>
      </c>
      <c r="H21" s="82"/>
      <c r="I21" s="12"/>
      <c r="J21" s="82" t="s">
        <v>125</v>
      </c>
      <c r="K21" s="82"/>
      <c r="L21" s="82"/>
      <c r="M21" s="82"/>
      <c r="N21" s="82"/>
      <c r="O21" s="82"/>
      <c r="P21" s="12"/>
    </row>
    <row r="22" spans="2:20" s="29" customFormat="1" ht="12.6" customHeight="1">
      <c r="B22" s="78" t="s">
        <v>126</v>
      </c>
      <c r="C22" s="85" t="s">
        <v>96</v>
      </c>
      <c r="D22" s="85"/>
      <c r="E22" s="85"/>
      <c r="F22" s="12"/>
      <c r="G22" s="83" t="s">
        <v>127</v>
      </c>
      <c r="H22" s="83"/>
      <c r="I22" s="12"/>
      <c r="J22" s="83" t="s">
        <v>128</v>
      </c>
      <c r="K22" s="83"/>
      <c r="L22" s="83"/>
      <c r="M22" s="83"/>
      <c r="N22" s="83"/>
      <c r="O22" s="83"/>
      <c r="P22" s="12"/>
      <c r="Q22" s="33"/>
      <c r="R22" s="33"/>
      <c r="S22" s="33"/>
    </row>
    <row r="23" spans="2:20" s="29" customFormat="1" ht="12.6" customHeight="1">
      <c r="B23" s="79"/>
      <c r="C23" s="85"/>
      <c r="D23" s="85"/>
      <c r="E23" s="85"/>
      <c r="F23" s="21"/>
      <c r="G23" s="27" t="s">
        <v>54</v>
      </c>
      <c r="H23" s="27" t="s">
        <v>129</v>
      </c>
      <c r="I23" s="21"/>
      <c r="J23" s="84" t="s">
        <v>48</v>
      </c>
      <c r="K23" s="84"/>
      <c r="L23" s="84"/>
      <c r="M23" s="84"/>
      <c r="N23" s="84"/>
      <c r="O23" s="84"/>
      <c r="P23" s="21"/>
      <c r="Q23" s="33"/>
      <c r="R23" s="33"/>
      <c r="S23" s="33"/>
    </row>
    <row r="24" spans="2:20" s="29" customFormat="1" ht="39.950000000000003" customHeight="1">
      <c r="B24" s="35" t="s">
        <v>130</v>
      </c>
      <c r="C24" s="86" t="s">
        <v>131</v>
      </c>
      <c r="D24" s="104"/>
      <c r="E24" s="104"/>
      <c r="G24" s="36" t="s">
        <v>132</v>
      </c>
      <c r="H24" s="37">
        <v>1</v>
      </c>
      <c r="J24" s="53" t="s">
        <v>133</v>
      </c>
      <c r="K24" s="32" t="s">
        <v>134</v>
      </c>
      <c r="L24" s="32" t="s">
        <v>135</v>
      </c>
      <c r="M24" s="32" t="s">
        <v>136</v>
      </c>
      <c r="N24" s="32" t="s">
        <v>137</v>
      </c>
      <c r="O24" s="32" t="s">
        <v>138</v>
      </c>
      <c r="Q24" s="33"/>
      <c r="R24" s="33"/>
      <c r="S24" s="33"/>
    </row>
    <row r="25" spans="2:20" s="29" customFormat="1" ht="50.45" customHeight="1">
      <c r="B25" s="35" t="s">
        <v>139</v>
      </c>
      <c r="C25" s="86" t="s">
        <v>140</v>
      </c>
      <c r="D25" s="104"/>
      <c r="E25" s="104"/>
      <c r="G25" s="36" t="s">
        <v>141</v>
      </c>
      <c r="H25" s="37">
        <v>2</v>
      </c>
      <c r="J25" s="53" t="s">
        <v>142</v>
      </c>
      <c r="K25" s="32" t="s">
        <v>143</v>
      </c>
      <c r="L25" s="32" t="s">
        <v>144</v>
      </c>
      <c r="M25" s="32" t="s">
        <v>145</v>
      </c>
      <c r="N25" s="32" t="s">
        <v>146</v>
      </c>
      <c r="O25" s="32" t="s">
        <v>147</v>
      </c>
      <c r="Q25" s="33"/>
      <c r="R25" s="33"/>
      <c r="S25" s="33"/>
    </row>
    <row r="26" spans="2:20" s="29" customFormat="1" ht="54.6" customHeight="1">
      <c r="B26" s="35" t="s">
        <v>148</v>
      </c>
      <c r="C26" s="86" t="s">
        <v>149</v>
      </c>
      <c r="D26" s="104"/>
      <c r="E26" s="104"/>
      <c r="F26" s="12"/>
      <c r="G26" s="36" t="s">
        <v>150</v>
      </c>
      <c r="H26" s="37">
        <v>3</v>
      </c>
      <c r="I26" s="12"/>
      <c r="J26" s="53" t="s">
        <v>54</v>
      </c>
      <c r="K26" s="38" t="s">
        <v>151</v>
      </c>
      <c r="L26" s="38" t="s">
        <v>152</v>
      </c>
      <c r="M26" s="38" t="s">
        <v>153</v>
      </c>
      <c r="N26" s="38" t="s">
        <v>154</v>
      </c>
      <c r="O26" s="38" t="s">
        <v>155</v>
      </c>
      <c r="P26" s="12"/>
      <c r="Q26" s="33"/>
      <c r="R26" s="33"/>
      <c r="S26" s="33"/>
    </row>
    <row r="27" spans="2:20" s="29" customFormat="1" ht="65.099999999999994" customHeight="1">
      <c r="B27" s="35" t="s">
        <v>156</v>
      </c>
      <c r="C27" s="86" t="s">
        <v>157</v>
      </c>
      <c r="D27" s="104"/>
      <c r="E27" s="104"/>
      <c r="F27" s="12"/>
      <c r="G27" s="36" t="s">
        <v>158</v>
      </c>
      <c r="H27" s="37">
        <v>4</v>
      </c>
      <c r="I27" s="12"/>
      <c r="J27" s="53" t="s">
        <v>159</v>
      </c>
      <c r="K27" s="37">
        <v>1</v>
      </c>
      <c r="L27" s="37">
        <v>2</v>
      </c>
      <c r="M27" s="37">
        <v>3</v>
      </c>
      <c r="N27" s="37">
        <v>4</v>
      </c>
      <c r="O27" s="37">
        <v>5</v>
      </c>
      <c r="P27" s="12"/>
      <c r="Q27" s="33"/>
      <c r="R27" s="33"/>
      <c r="S27" s="33"/>
    </row>
    <row r="28" spans="2:20" s="29" customFormat="1" ht="36" customHeight="1">
      <c r="B28" s="35" t="s">
        <v>160</v>
      </c>
      <c r="C28" s="86" t="s">
        <v>161</v>
      </c>
      <c r="D28" s="104"/>
      <c r="E28" s="104"/>
      <c r="G28" s="36" t="s">
        <v>162</v>
      </c>
      <c r="H28" s="37">
        <v>5</v>
      </c>
      <c r="P28" s="33"/>
      <c r="Q28" s="33"/>
      <c r="R28" s="33"/>
    </row>
    <row r="29" spans="2:20" s="29" customFormat="1" ht="43.5" customHeight="1">
      <c r="B29" s="35" t="s">
        <v>163</v>
      </c>
      <c r="C29" s="86" t="s">
        <v>164</v>
      </c>
      <c r="D29" s="104"/>
      <c r="E29" s="104"/>
      <c r="J29" s="103" t="s">
        <v>73</v>
      </c>
      <c r="K29" s="37" t="s">
        <v>165</v>
      </c>
      <c r="M29" s="103" t="s">
        <v>70</v>
      </c>
      <c r="N29" s="37" t="s">
        <v>28</v>
      </c>
      <c r="Q29" s="33"/>
      <c r="R29" s="33"/>
      <c r="S29" s="33"/>
    </row>
    <row r="30" spans="2:20" s="29" customFormat="1" ht="52.5" customHeight="1">
      <c r="B30" s="35" t="s">
        <v>166</v>
      </c>
      <c r="C30" s="86" t="s">
        <v>167</v>
      </c>
      <c r="D30" s="86"/>
      <c r="E30" s="86"/>
      <c r="J30" s="103"/>
      <c r="K30" s="37" t="s">
        <v>168</v>
      </c>
      <c r="M30" s="103"/>
      <c r="N30" s="37" t="s">
        <v>16</v>
      </c>
      <c r="Q30" s="33"/>
      <c r="R30" s="33"/>
      <c r="S30" s="33"/>
    </row>
    <row r="31" spans="2:20" s="29" customFormat="1" ht="50.45" customHeight="1">
      <c r="B31" s="35" t="s">
        <v>169</v>
      </c>
      <c r="C31" s="86" t="s">
        <v>170</v>
      </c>
      <c r="D31" s="86"/>
      <c r="E31" s="86"/>
      <c r="J31" s="103"/>
      <c r="K31" s="37" t="s">
        <v>171</v>
      </c>
      <c r="Q31" s="33"/>
      <c r="R31" s="33"/>
      <c r="S31" s="33"/>
    </row>
    <row r="32" spans="2:20" s="29" customFormat="1" ht="12">
      <c r="B32" s="46"/>
      <c r="C32" s="33"/>
      <c r="D32" s="33"/>
      <c r="E32" s="33"/>
      <c r="L32" s="39"/>
      <c r="M32" s="103" t="s">
        <v>84</v>
      </c>
      <c r="N32" s="37" t="s">
        <v>172</v>
      </c>
      <c r="R32" s="33"/>
      <c r="S32" s="33"/>
      <c r="T32" s="33"/>
    </row>
    <row r="33" spans="2:20" s="29" customFormat="1" ht="12">
      <c r="B33" s="46"/>
      <c r="C33" s="33"/>
      <c r="D33" s="33"/>
      <c r="E33" s="33"/>
      <c r="L33" s="39"/>
      <c r="M33" s="103"/>
      <c r="N33" s="37" t="s">
        <v>173</v>
      </c>
      <c r="R33" s="33"/>
      <c r="S33" s="33"/>
      <c r="T33" s="33"/>
    </row>
    <row r="34" spans="2:20" s="29" customFormat="1" ht="12">
      <c r="B34" s="46"/>
      <c r="C34" s="33"/>
      <c r="D34" s="33"/>
      <c r="E34" s="33"/>
      <c r="L34" s="39"/>
      <c r="M34" s="103"/>
      <c r="N34" s="37" t="s">
        <v>174</v>
      </c>
      <c r="R34" s="33"/>
      <c r="S34" s="33"/>
      <c r="T34" s="33"/>
    </row>
    <row r="35" spans="2:20" s="29" customFormat="1" ht="12">
      <c r="B35" s="46"/>
      <c r="C35" s="33"/>
      <c r="D35" s="33"/>
      <c r="E35" s="33"/>
      <c r="L35" s="39"/>
      <c r="M35" s="103"/>
      <c r="N35" s="37" t="s">
        <v>175</v>
      </c>
      <c r="R35" s="33"/>
      <c r="S35" s="33"/>
      <c r="T35" s="33"/>
    </row>
    <row r="36" spans="2:20" s="29" customFormat="1" ht="12">
      <c r="B36" s="46"/>
      <c r="C36" s="33"/>
      <c r="D36" s="33"/>
      <c r="E36" s="33"/>
      <c r="L36" s="39"/>
      <c r="M36" s="103"/>
      <c r="N36" s="37" t="s">
        <v>176</v>
      </c>
      <c r="R36" s="33"/>
      <c r="S36" s="33"/>
      <c r="T36" s="33"/>
    </row>
    <row r="37" spans="2:20" s="29" customFormat="1" ht="12">
      <c r="B37" s="46"/>
      <c r="C37" s="33"/>
      <c r="D37" s="33"/>
      <c r="E37" s="33"/>
      <c r="L37" s="39"/>
      <c r="M37" s="103"/>
      <c r="N37" s="37" t="s">
        <v>177</v>
      </c>
      <c r="R37" s="33"/>
      <c r="S37" s="33"/>
      <c r="T37" s="33"/>
    </row>
    <row r="38" spans="2:20" s="29" customFormat="1" ht="12">
      <c r="B38" s="46"/>
      <c r="C38" s="33"/>
      <c r="D38" s="33"/>
      <c r="E38" s="33"/>
      <c r="L38" s="39"/>
      <c r="M38" s="103"/>
      <c r="N38" s="37" t="s">
        <v>178</v>
      </c>
      <c r="R38" s="33"/>
      <c r="S38" s="33"/>
      <c r="T38" s="33"/>
    </row>
    <row r="39" spans="2:20" s="29" customFormat="1" ht="12">
      <c r="B39" s="46"/>
      <c r="C39" s="33"/>
      <c r="D39" s="33"/>
      <c r="E39" s="33"/>
      <c r="L39" s="39"/>
      <c r="M39" s="103"/>
      <c r="N39" s="37" t="s">
        <v>179</v>
      </c>
      <c r="R39" s="33"/>
      <c r="S39" s="33"/>
      <c r="T39" s="33"/>
    </row>
    <row r="40" spans="2:20" s="29" customFormat="1" ht="12">
      <c r="B40" s="46"/>
      <c r="C40" s="33"/>
      <c r="D40" s="33"/>
      <c r="E40" s="33"/>
      <c r="L40" s="39"/>
      <c r="M40" s="103"/>
      <c r="N40" s="37" t="s">
        <v>180</v>
      </c>
      <c r="R40" s="33"/>
      <c r="S40" s="33"/>
      <c r="T40" s="33"/>
    </row>
    <row r="41" spans="2:20" s="29" customFormat="1" ht="12">
      <c r="B41" s="46"/>
      <c r="C41" s="33"/>
      <c r="D41" s="33"/>
      <c r="E41" s="33"/>
      <c r="L41" s="39"/>
      <c r="M41" s="103"/>
      <c r="N41" s="37" t="s">
        <v>181</v>
      </c>
      <c r="R41" s="33"/>
      <c r="S41" s="33"/>
      <c r="T41" s="33"/>
    </row>
    <row r="42" spans="2:20" s="29" customFormat="1" ht="29.45" customHeight="1">
      <c r="Q42" s="33"/>
      <c r="R42" s="33"/>
      <c r="S42" s="33"/>
      <c r="T42" s="33"/>
    </row>
    <row r="43" spans="2:20" s="29" customFormat="1" ht="27.95" customHeight="1">
      <c r="B43" s="94" t="s">
        <v>182</v>
      </c>
      <c r="C43" s="94"/>
      <c r="D43" s="94"/>
      <c r="E43" s="94"/>
      <c r="F43" s="94"/>
      <c r="G43" s="94"/>
      <c r="H43" s="94"/>
      <c r="I43" s="94"/>
      <c r="J43" s="94"/>
      <c r="K43" s="94"/>
      <c r="L43" s="94"/>
      <c r="M43" s="94"/>
      <c r="N43" s="94"/>
      <c r="O43" s="94"/>
      <c r="Q43" s="33"/>
      <c r="R43" s="33"/>
      <c r="S43" s="33"/>
      <c r="T43" s="33"/>
    </row>
    <row r="44" spans="2:20" s="29" customFormat="1" ht="15.95" customHeight="1">
      <c r="C44" s="33"/>
      <c r="D44" s="34"/>
      <c r="E44" s="34"/>
      <c r="F44" s="34"/>
      <c r="G44" s="12"/>
      <c r="H44" s="12"/>
      <c r="I44" s="12"/>
      <c r="J44" s="12"/>
      <c r="K44" s="12"/>
      <c r="L44" s="12"/>
      <c r="M44" s="12"/>
      <c r="N44" s="12"/>
      <c r="Q44" s="33"/>
      <c r="R44" s="33"/>
      <c r="S44" s="33"/>
    </row>
    <row r="45" spans="2:20" s="29" customFormat="1" ht="17.45" customHeight="1">
      <c r="D45" s="12"/>
      <c r="E45" s="100" t="s">
        <v>183</v>
      </c>
      <c r="F45" s="100"/>
      <c r="G45" s="100"/>
      <c r="H45" s="100"/>
      <c r="I45" s="100"/>
      <c r="J45" s="100"/>
      <c r="K45" s="100"/>
      <c r="L45" s="12"/>
      <c r="M45" s="102" t="s">
        <v>184</v>
      </c>
      <c r="N45" s="102"/>
      <c r="O45" s="33"/>
      <c r="Q45" s="33"/>
    </row>
    <row r="46" spans="2:20" s="29" customFormat="1" ht="17.45" customHeight="1">
      <c r="D46" s="12"/>
      <c r="E46" s="84" t="s">
        <v>48</v>
      </c>
      <c r="F46" s="84"/>
      <c r="G46" s="84"/>
      <c r="H46" s="84"/>
      <c r="I46" s="84"/>
      <c r="J46" s="84"/>
      <c r="K46" s="84"/>
      <c r="L46" s="12"/>
      <c r="M46" s="40" t="s">
        <v>51</v>
      </c>
      <c r="N46" s="38" t="s">
        <v>54</v>
      </c>
      <c r="O46" s="33"/>
      <c r="Q46" s="33"/>
    </row>
    <row r="47" spans="2:20" s="29" customFormat="1" ht="78.599999999999994" customHeight="1">
      <c r="D47" s="41"/>
      <c r="E47" s="101" t="s">
        <v>133</v>
      </c>
      <c r="F47" s="101"/>
      <c r="G47" s="32" t="s">
        <v>134</v>
      </c>
      <c r="H47" s="32" t="s">
        <v>135</v>
      </c>
      <c r="I47" s="32" t="s">
        <v>136</v>
      </c>
      <c r="J47" s="32" t="s">
        <v>137</v>
      </c>
      <c r="K47" s="32" t="s">
        <v>138</v>
      </c>
      <c r="L47" s="12"/>
      <c r="M47" s="42" t="s">
        <v>185</v>
      </c>
      <c r="N47" s="32" t="s">
        <v>186</v>
      </c>
      <c r="O47" s="33"/>
      <c r="P47" s="33"/>
      <c r="Q47" s="33"/>
    </row>
    <row r="48" spans="2:20" s="29" customFormat="1" ht="78.599999999999994" customHeight="1">
      <c r="D48" s="12"/>
      <c r="E48" s="101" t="s">
        <v>142</v>
      </c>
      <c r="F48" s="101"/>
      <c r="G48" s="32" t="s">
        <v>143</v>
      </c>
      <c r="H48" s="32" t="s">
        <v>144</v>
      </c>
      <c r="I48" s="32" t="s">
        <v>145</v>
      </c>
      <c r="J48" s="32" t="s">
        <v>146</v>
      </c>
      <c r="K48" s="32" t="s">
        <v>147</v>
      </c>
      <c r="L48" s="12"/>
      <c r="M48" s="43" t="s">
        <v>187</v>
      </c>
      <c r="N48" s="32" t="s">
        <v>188</v>
      </c>
      <c r="O48" s="33"/>
      <c r="P48" s="33"/>
      <c r="Q48" s="33"/>
    </row>
    <row r="49" spans="4:17" s="29" customFormat="1" ht="25.5" customHeight="1">
      <c r="D49" s="12"/>
      <c r="E49" s="84" t="s">
        <v>54</v>
      </c>
      <c r="F49" s="84" t="s">
        <v>159</v>
      </c>
      <c r="G49" s="38" t="s">
        <v>151</v>
      </c>
      <c r="H49" s="38" t="s">
        <v>152</v>
      </c>
      <c r="I49" s="38" t="s">
        <v>153</v>
      </c>
      <c r="J49" s="38" t="s">
        <v>154</v>
      </c>
      <c r="K49" s="38" t="s">
        <v>155</v>
      </c>
      <c r="L49" s="12"/>
      <c r="M49" s="44">
        <v>5</v>
      </c>
      <c r="N49" s="32" t="s">
        <v>189</v>
      </c>
      <c r="O49" s="33"/>
      <c r="P49" s="33"/>
      <c r="Q49" s="33"/>
    </row>
    <row r="50" spans="4:17" s="29" customFormat="1" ht="23.1" customHeight="1">
      <c r="D50" s="12"/>
      <c r="E50" s="84"/>
      <c r="F50" s="84"/>
      <c r="G50" s="37">
        <v>1</v>
      </c>
      <c r="H50" s="37">
        <v>2</v>
      </c>
      <c r="I50" s="37">
        <v>3</v>
      </c>
      <c r="J50" s="37">
        <v>4</v>
      </c>
      <c r="K50" s="37">
        <v>5</v>
      </c>
      <c r="L50" s="12"/>
      <c r="M50" s="45" t="s">
        <v>190</v>
      </c>
      <c r="N50" s="32" t="s">
        <v>191</v>
      </c>
      <c r="O50" s="33"/>
      <c r="P50" s="33"/>
      <c r="Q50" s="33"/>
    </row>
    <row r="51" spans="4:17" s="29" customFormat="1" ht="50.45" customHeight="1">
      <c r="D51" s="97" t="s">
        <v>45</v>
      </c>
      <c r="E51" s="36" t="s">
        <v>132</v>
      </c>
      <c r="F51" s="37">
        <v>1</v>
      </c>
      <c r="G51" s="45">
        <v>2</v>
      </c>
      <c r="H51" s="45">
        <v>3</v>
      </c>
      <c r="I51" s="45">
        <v>4</v>
      </c>
      <c r="J51" s="44">
        <v>5</v>
      </c>
      <c r="K51" s="43">
        <v>6</v>
      </c>
      <c r="L51" s="12"/>
      <c r="O51" s="33"/>
      <c r="P51" s="33"/>
      <c r="Q51" s="33"/>
    </row>
    <row r="52" spans="4:17" s="29" customFormat="1" ht="50.45" customHeight="1">
      <c r="D52" s="98"/>
      <c r="E52" s="36" t="s">
        <v>192</v>
      </c>
      <c r="F52" s="37">
        <v>2</v>
      </c>
      <c r="G52" s="45">
        <v>3</v>
      </c>
      <c r="H52" s="45">
        <v>4</v>
      </c>
      <c r="I52" s="44">
        <v>5</v>
      </c>
      <c r="J52" s="43">
        <v>6</v>
      </c>
      <c r="K52" s="43">
        <v>7</v>
      </c>
      <c r="L52" s="12"/>
      <c r="O52" s="33"/>
      <c r="P52" s="33"/>
      <c r="Q52" s="33"/>
    </row>
    <row r="53" spans="4:17" s="29" customFormat="1" ht="50.45" customHeight="1">
      <c r="D53" s="98"/>
      <c r="E53" s="36" t="s">
        <v>150</v>
      </c>
      <c r="F53" s="37">
        <v>3</v>
      </c>
      <c r="G53" s="45">
        <v>4</v>
      </c>
      <c r="H53" s="44">
        <v>5</v>
      </c>
      <c r="I53" s="43">
        <v>6</v>
      </c>
      <c r="J53" s="43">
        <v>7</v>
      </c>
      <c r="K53" s="42">
        <v>8</v>
      </c>
      <c r="L53" s="12"/>
      <c r="O53" s="33"/>
      <c r="P53" s="33"/>
      <c r="Q53" s="33"/>
    </row>
    <row r="54" spans="4:17" s="29" customFormat="1" ht="50.45" customHeight="1">
      <c r="D54" s="98"/>
      <c r="E54" s="36" t="s">
        <v>158</v>
      </c>
      <c r="F54" s="37">
        <v>4</v>
      </c>
      <c r="G54" s="44">
        <v>5</v>
      </c>
      <c r="H54" s="43">
        <v>6</v>
      </c>
      <c r="I54" s="43">
        <v>7</v>
      </c>
      <c r="J54" s="42">
        <v>8</v>
      </c>
      <c r="K54" s="42">
        <v>9</v>
      </c>
      <c r="L54" s="12"/>
      <c r="M54" s="39"/>
      <c r="O54" s="33"/>
      <c r="P54" s="33"/>
      <c r="Q54" s="33"/>
    </row>
    <row r="55" spans="4:17" s="29" customFormat="1" ht="50.45" customHeight="1">
      <c r="D55" s="99"/>
      <c r="E55" s="36" t="s">
        <v>162</v>
      </c>
      <c r="F55" s="37">
        <v>5</v>
      </c>
      <c r="G55" s="43">
        <v>6</v>
      </c>
      <c r="H55" s="43">
        <v>7</v>
      </c>
      <c r="I55" s="42">
        <v>8</v>
      </c>
      <c r="J55" s="42">
        <v>9</v>
      </c>
      <c r="K55" s="42">
        <v>10</v>
      </c>
      <c r="L55" s="12"/>
      <c r="O55" s="33"/>
      <c r="P55" s="33"/>
      <c r="Q55" s="33"/>
    </row>
    <row r="56" spans="4:17" s="26" customFormat="1" ht="50.45" customHeight="1">
      <c r="D56" s="1"/>
      <c r="E56" s="1"/>
      <c r="F56" s="1"/>
      <c r="G56" s="1"/>
      <c r="L56" s="1"/>
      <c r="O56" s="7"/>
      <c r="P56" s="7"/>
      <c r="Q56" s="7"/>
    </row>
  </sheetData>
  <sheetProtection algorithmName="SHA-512" hashValue="BaqNxyXVRUGQYLQAcWRf7I/rEVcjnOWsqhtppFlfqCfzdn+HhmcLRli/hArslaMfuDJNe8EeYM6LTxEJhATZPQ==" saltValue="js5B2/M1q1hwnoi3X8vLqQ==" spinCount="100000" sheet="1" objects="1" scenarios="1"/>
  <mergeCells count="50">
    <mergeCell ref="C24:E24"/>
    <mergeCell ref="F16:G16"/>
    <mergeCell ref="F17:G17"/>
    <mergeCell ref="C28:E28"/>
    <mergeCell ref="C29:E29"/>
    <mergeCell ref="C25:E25"/>
    <mergeCell ref="C26:E26"/>
    <mergeCell ref="C27:E27"/>
    <mergeCell ref="D51:D55"/>
    <mergeCell ref="C30:E30"/>
    <mergeCell ref="E45:K45"/>
    <mergeCell ref="E46:K46"/>
    <mergeCell ref="E47:F47"/>
    <mergeCell ref="E48:F48"/>
    <mergeCell ref="C31:E31"/>
    <mergeCell ref="F49:F50"/>
    <mergeCell ref="B43:O43"/>
    <mergeCell ref="M45:N45"/>
    <mergeCell ref="J29:J31"/>
    <mergeCell ref="M29:M30"/>
    <mergeCell ref="M32:M41"/>
    <mergeCell ref="E49:E50"/>
    <mergeCell ref="I13:O13"/>
    <mergeCell ref="B7:O7"/>
    <mergeCell ref="B9:O9"/>
    <mergeCell ref="C2:M5"/>
    <mergeCell ref="B2:B5"/>
    <mergeCell ref="N4:O5"/>
    <mergeCell ref="B22:B23"/>
    <mergeCell ref="C22:E23"/>
    <mergeCell ref="G22:H22"/>
    <mergeCell ref="B13:C13"/>
    <mergeCell ref="E13:G13"/>
    <mergeCell ref="B21:E21"/>
    <mergeCell ref="B14:B15"/>
    <mergeCell ref="E14:E15"/>
    <mergeCell ref="F14:G15"/>
    <mergeCell ref="G21:H21"/>
    <mergeCell ref="C14:C15"/>
    <mergeCell ref="I14:I15"/>
    <mergeCell ref="J14:J15"/>
    <mergeCell ref="J21:O21"/>
    <mergeCell ref="J22:O22"/>
    <mergeCell ref="J23:O23"/>
    <mergeCell ref="K14:K15"/>
    <mergeCell ref="L14:O15"/>
    <mergeCell ref="L16:O16"/>
    <mergeCell ref="L17:O17"/>
    <mergeCell ref="L18:O18"/>
    <mergeCell ref="L19:O19"/>
  </mergeCells>
  <pageMargins left="0.23622047244094491" right="0.23622047244094491" top="0.74803149606299213" bottom="0.74803149606299213" header="0.31496062992125984" footer="0.31496062992125984"/>
  <pageSetup scale="40" fitToHeight="3" orientation="landscape" r:id="rId1"/>
  <rowBreaks count="1" manualBreakCount="1">
    <brk id="41"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605C27-5D07-44BC-AF53-1F99E5315F0E}">
  <sheetPr>
    <pageSetUpPr fitToPage="1"/>
  </sheetPr>
  <dimension ref="A1:X20"/>
  <sheetViews>
    <sheetView showGridLines="0" tabSelected="1" zoomScale="90" zoomScaleNormal="90" zoomScaleSheetLayoutView="70" zoomScalePageLayoutView="80" workbookViewId="0">
      <selection activeCell="G2" sqref="G2:V3"/>
    </sheetView>
  </sheetViews>
  <sheetFormatPr defaultColWidth="11.42578125" defaultRowHeight="11.25" customHeight="1" zeroHeight="1"/>
  <cols>
    <col min="1" max="1" width="5.85546875" style="1" customWidth="1"/>
    <col min="2" max="2" width="4.5703125" style="1" customWidth="1"/>
    <col min="3" max="3" width="4.28515625" style="1" customWidth="1"/>
    <col min="4" max="4" width="4.140625" style="1" customWidth="1"/>
    <col min="5" max="5" width="6" style="1" customWidth="1"/>
    <col min="6" max="6" width="4.7109375" style="1" customWidth="1"/>
    <col min="7" max="7" width="35" style="1" customWidth="1"/>
    <col min="8" max="8" width="30.85546875" style="1" customWidth="1"/>
    <col min="9" max="9" width="6.5703125" style="1" customWidth="1"/>
    <col min="10" max="11" width="6.42578125" style="1" customWidth="1"/>
    <col min="12" max="12" width="11.42578125" style="1"/>
    <col min="13" max="13" width="8.7109375" style="1" customWidth="1"/>
    <col min="14" max="14" width="28.140625" style="1" customWidth="1"/>
    <col min="15" max="15" width="7.42578125" style="1" customWidth="1"/>
    <col min="16" max="17" width="5.85546875" style="1" customWidth="1"/>
    <col min="18" max="18" width="6.7109375" style="1" customWidth="1"/>
    <col min="19" max="19" width="10.140625" style="1" customWidth="1"/>
    <col min="20" max="20" width="9.42578125" style="62" customWidth="1"/>
    <col min="21" max="21" width="16.140625" style="62" customWidth="1"/>
    <col min="22" max="22" width="20.28515625" style="1" customWidth="1"/>
    <col min="23" max="23" width="13.42578125" style="1" customWidth="1"/>
    <col min="24" max="24" width="11.42578125" style="1" customWidth="1"/>
    <col min="25" max="25" width="4.140625" style="1" customWidth="1"/>
    <col min="26" max="16384" width="11.42578125" style="1"/>
  </cols>
  <sheetData>
    <row r="1" spans="1:24" ht="64.5" customHeight="1">
      <c r="B1" s="64"/>
      <c r="C1" s="64"/>
      <c r="D1" s="64"/>
      <c r="E1" s="64"/>
      <c r="F1" s="64"/>
      <c r="G1" s="64"/>
      <c r="H1" s="64"/>
      <c r="I1" s="64"/>
      <c r="J1" s="64"/>
      <c r="K1" s="64"/>
      <c r="L1" s="64"/>
      <c r="M1" s="64"/>
      <c r="N1" s="64"/>
      <c r="O1" s="64"/>
      <c r="P1" s="64"/>
      <c r="Q1" s="64"/>
      <c r="R1" s="64"/>
      <c r="S1" s="64"/>
      <c r="T1" s="64"/>
      <c r="U1" s="64"/>
      <c r="V1" s="64"/>
      <c r="W1" s="64"/>
      <c r="X1" s="64"/>
    </row>
    <row r="2" spans="1:24" s="10" customFormat="1" ht="18.75" customHeight="1">
      <c r="A2" s="1"/>
      <c r="B2" s="106" t="s">
        <v>14</v>
      </c>
      <c r="C2" s="107"/>
      <c r="D2" s="107"/>
      <c r="E2" s="107"/>
      <c r="F2" s="108"/>
      <c r="G2" s="112" t="s">
        <v>193</v>
      </c>
      <c r="H2" s="113"/>
      <c r="I2" s="113"/>
      <c r="J2" s="113"/>
      <c r="K2" s="113"/>
      <c r="L2" s="113"/>
      <c r="M2" s="113"/>
      <c r="N2" s="113"/>
      <c r="O2" s="113"/>
      <c r="P2" s="113"/>
      <c r="Q2" s="113"/>
      <c r="R2" s="113"/>
      <c r="S2" s="113"/>
      <c r="T2" s="113"/>
      <c r="U2" s="113"/>
      <c r="V2" s="114"/>
      <c r="W2" s="6" t="s">
        <v>194</v>
      </c>
      <c r="X2" s="54"/>
    </row>
    <row r="3" spans="1:24" s="10" customFormat="1" ht="72.75" customHeight="1">
      <c r="A3" s="1"/>
      <c r="B3" s="109"/>
      <c r="C3" s="110"/>
      <c r="D3" s="110"/>
      <c r="E3" s="110"/>
      <c r="F3" s="111"/>
      <c r="G3" s="115"/>
      <c r="H3" s="116"/>
      <c r="I3" s="116"/>
      <c r="J3" s="116"/>
      <c r="K3" s="116"/>
      <c r="L3" s="116"/>
      <c r="M3" s="116"/>
      <c r="N3" s="116"/>
      <c r="O3" s="116"/>
      <c r="P3" s="116"/>
      <c r="Q3" s="116"/>
      <c r="R3" s="116"/>
      <c r="S3" s="116"/>
      <c r="T3" s="116"/>
      <c r="U3" s="116"/>
      <c r="V3" s="117"/>
      <c r="W3" s="6" t="s">
        <v>195</v>
      </c>
      <c r="X3" s="55">
        <v>45709</v>
      </c>
    </row>
    <row r="4" spans="1:24" s="10" customFormat="1" ht="30.75" customHeight="1">
      <c r="A4" s="1"/>
      <c r="B4" s="118" t="s">
        <v>196</v>
      </c>
      <c r="C4" s="119"/>
      <c r="D4" s="119"/>
      <c r="E4" s="119"/>
      <c r="F4" s="119"/>
      <c r="G4" s="119"/>
      <c r="H4" s="119"/>
      <c r="I4" s="119"/>
      <c r="J4" s="119"/>
      <c r="K4" s="119"/>
      <c r="L4" s="119"/>
      <c r="M4" s="119"/>
      <c r="N4" s="119"/>
      <c r="O4" s="119"/>
      <c r="P4" s="119"/>
      <c r="Q4" s="119"/>
      <c r="R4" s="119"/>
      <c r="S4" s="119"/>
      <c r="T4" s="119"/>
      <c r="U4" s="119"/>
      <c r="V4" s="119"/>
      <c r="W4" s="119"/>
      <c r="X4" s="120"/>
    </row>
    <row r="5" spans="1:24" s="10" customFormat="1" ht="27" customHeight="1">
      <c r="A5" s="2"/>
      <c r="B5" s="105" t="s">
        <v>197</v>
      </c>
      <c r="C5" s="105" t="s">
        <v>26</v>
      </c>
      <c r="D5" s="105" t="s">
        <v>30</v>
      </c>
      <c r="E5" s="105" t="s">
        <v>33</v>
      </c>
      <c r="F5" s="105" t="s">
        <v>36</v>
      </c>
      <c r="G5" s="121" t="s">
        <v>39</v>
      </c>
      <c r="H5" s="121" t="s">
        <v>42</v>
      </c>
      <c r="I5" s="105" t="s">
        <v>45</v>
      </c>
      <c r="J5" s="105" t="s">
        <v>48</v>
      </c>
      <c r="K5" s="105" t="s">
        <v>51</v>
      </c>
      <c r="L5" s="105" t="s">
        <v>54</v>
      </c>
      <c r="M5" s="105" t="s">
        <v>56</v>
      </c>
      <c r="N5" s="121" t="s">
        <v>59</v>
      </c>
      <c r="O5" s="121" t="s">
        <v>198</v>
      </c>
      <c r="P5" s="121"/>
      <c r="Q5" s="121"/>
      <c r="R5" s="121"/>
      <c r="S5" s="124" t="s">
        <v>70</v>
      </c>
      <c r="T5" s="124" t="s">
        <v>73</v>
      </c>
      <c r="U5" s="122" t="s">
        <v>75</v>
      </c>
      <c r="V5" s="122" t="s">
        <v>78</v>
      </c>
      <c r="W5" s="121" t="s">
        <v>199</v>
      </c>
      <c r="X5" s="121"/>
    </row>
    <row r="6" spans="1:24" s="10" customFormat="1" ht="60.75" customHeight="1">
      <c r="A6" s="2"/>
      <c r="B6" s="105"/>
      <c r="C6" s="105"/>
      <c r="D6" s="105"/>
      <c r="E6" s="105"/>
      <c r="F6" s="105"/>
      <c r="G6" s="121"/>
      <c r="H6" s="121"/>
      <c r="I6" s="105"/>
      <c r="J6" s="105"/>
      <c r="K6" s="105"/>
      <c r="L6" s="105"/>
      <c r="M6" s="105"/>
      <c r="N6" s="121"/>
      <c r="O6" s="8" t="s">
        <v>45</v>
      </c>
      <c r="P6" s="8" t="s">
        <v>48</v>
      </c>
      <c r="Q6" s="8" t="s">
        <v>51</v>
      </c>
      <c r="R6" s="8" t="s">
        <v>54</v>
      </c>
      <c r="S6" s="125"/>
      <c r="T6" s="125"/>
      <c r="U6" s="123"/>
      <c r="V6" s="123"/>
      <c r="W6" s="16" t="s">
        <v>81</v>
      </c>
      <c r="X6" s="11" t="s">
        <v>84</v>
      </c>
    </row>
    <row r="7" spans="1:24" s="56" customFormat="1" ht="87" customHeight="1">
      <c r="A7" s="20" t="s">
        <v>200</v>
      </c>
      <c r="B7" s="4" t="s">
        <v>201</v>
      </c>
      <c r="C7" s="9" t="s">
        <v>202</v>
      </c>
      <c r="D7" s="9" t="s">
        <v>203</v>
      </c>
      <c r="E7" s="9" t="s">
        <v>203</v>
      </c>
      <c r="F7" s="9" t="s">
        <v>203</v>
      </c>
      <c r="G7" s="4" t="s">
        <v>204</v>
      </c>
      <c r="H7" s="4" t="s">
        <v>204</v>
      </c>
      <c r="I7" s="9" t="s">
        <v>203</v>
      </c>
      <c r="J7" s="9" t="s">
        <v>203</v>
      </c>
      <c r="K7" s="47" t="s">
        <v>205</v>
      </c>
      <c r="L7" s="47" t="s">
        <v>205</v>
      </c>
      <c r="M7" s="9" t="s">
        <v>203</v>
      </c>
      <c r="N7" s="4" t="s">
        <v>204</v>
      </c>
      <c r="O7" s="9" t="s">
        <v>203</v>
      </c>
      <c r="P7" s="9" t="s">
        <v>203</v>
      </c>
      <c r="Q7" s="47" t="s">
        <v>205</v>
      </c>
      <c r="R7" s="47" t="s">
        <v>205</v>
      </c>
      <c r="S7" s="9" t="s">
        <v>203</v>
      </c>
      <c r="T7" s="9" t="s">
        <v>203</v>
      </c>
      <c r="U7" s="4" t="s">
        <v>204</v>
      </c>
      <c r="V7" s="4" t="s">
        <v>204</v>
      </c>
      <c r="W7" s="5" t="s">
        <v>204</v>
      </c>
      <c r="X7" s="9" t="s">
        <v>203</v>
      </c>
    </row>
    <row r="8" spans="1:24" s="57" customFormat="1" ht="115.5" customHeight="1">
      <c r="B8" s="15">
        <v>1</v>
      </c>
      <c r="C8" s="13" t="s">
        <v>109</v>
      </c>
      <c r="D8" s="13" t="s">
        <v>111</v>
      </c>
      <c r="E8" s="13" t="s">
        <v>105</v>
      </c>
      <c r="F8" s="13" t="s">
        <v>206</v>
      </c>
      <c r="G8" s="14" t="s">
        <v>207</v>
      </c>
      <c r="H8" s="14" t="s">
        <v>208</v>
      </c>
      <c r="I8" s="13" t="s">
        <v>209</v>
      </c>
      <c r="J8" s="13" t="s">
        <v>210</v>
      </c>
      <c r="K8" s="32">
        <f>IFERROR(MID(I8,1,1)+MID(J8,1,1),"")</f>
        <v>8</v>
      </c>
      <c r="L8" s="58" t="str">
        <f>IF(K8="","",IF(OR(K8=2,K8=3,K8=4),'TABLAS DE VALORACION'!$N$50,IF(K8=5,'TABLAS DE VALORACION'!$N$49,IF(OR(K8=6,K8=7),'TABLAS DE VALORACION'!$N$48,IF(OR(K8=8,K8=9,K8=10),'TABLAS DE VALORACION'!$N$47)))))</f>
        <v>Riesgo Extremo</v>
      </c>
      <c r="M8" s="15" t="s">
        <v>165</v>
      </c>
      <c r="N8" s="15" t="s">
        <v>211</v>
      </c>
      <c r="O8" s="13" t="s">
        <v>209</v>
      </c>
      <c r="P8" s="13" t="s">
        <v>210</v>
      </c>
      <c r="Q8" s="58">
        <f t="shared" ref="Q8" si="0">IFERROR(MID(O8,1,1)+MID(P8,1,1),"")</f>
        <v>8</v>
      </c>
      <c r="R8" s="58" t="str">
        <f>IF(Q8="","",IF(OR(Q8=2,Q8=3,Q8=4),'TABLAS DE VALORACION'!$N$50,IF(Q8=5,'TABLAS DE VALORACION'!$N$49,IF(OR(Q8=6,Q8=7),'TABLAS DE VALORACION'!$N$48,IF(OR(Q8=8,Q8=9,Q8=10),'TABLAS DE VALORACION'!$N$47)))))</f>
        <v>Riesgo Extremo</v>
      </c>
      <c r="S8" s="15" t="s">
        <v>212</v>
      </c>
      <c r="T8" s="15" t="s">
        <v>165</v>
      </c>
      <c r="U8" s="17" t="s">
        <v>213</v>
      </c>
      <c r="V8" s="17" t="s">
        <v>214</v>
      </c>
      <c r="W8" s="18" t="s">
        <v>215</v>
      </c>
      <c r="X8" s="19" t="s">
        <v>216</v>
      </c>
    </row>
    <row r="9" spans="1:24" s="56" customFormat="1" ht="54.95" customHeight="1">
      <c r="B9" s="15">
        <v>2</v>
      </c>
      <c r="C9" s="13" t="s">
        <v>101</v>
      </c>
      <c r="D9" s="13" t="s">
        <v>111</v>
      </c>
      <c r="E9" s="13" t="s">
        <v>120</v>
      </c>
      <c r="F9" s="13" t="s">
        <v>217</v>
      </c>
      <c r="G9" s="14" t="s">
        <v>218</v>
      </c>
      <c r="H9" s="14" t="s">
        <v>219</v>
      </c>
      <c r="I9" s="13" t="s">
        <v>220</v>
      </c>
      <c r="J9" s="13" t="s">
        <v>221</v>
      </c>
      <c r="K9" s="32">
        <f t="shared" ref="K9:K19" si="1">IFERROR(MID(I9,1,1)+MID(J9,1,1),"")</f>
        <v>3</v>
      </c>
      <c r="L9" s="58" t="str">
        <f>IF(K9="","",IF(OR(K9=2,K9=3,K9=4),'TABLAS DE VALORACION'!$N$50,IF(K9=5,'TABLAS DE VALORACION'!$N$49,IF(OR(K9=6,K9=7),'TABLAS DE VALORACION'!$N$48,IF(OR(K9=8,K9=9,K9=10),'TABLAS DE VALORACION'!$N$47)))))</f>
        <v>Riesgo Bajo</v>
      </c>
      <c r="M9" s="15" t="s">
        <v>165</v>
      </c>
      <c r="N9" s="15" t="s">
        <v>222</v>
      </c>
      <c r="O9" s="13" t="s">
        <v>220</v>
      </c>
      <c r="P9" s="13" t="s">
        <v>221</v>
      </c>
      <c r="Q9" s="58">
        <f t="shared" ref="Q9:Q19" si="2">IFERROR(MID(O9,1,1)+MID(P9,1,1),"")</f>
        <v>3</v>
      </c>
      <c r="R9" s="58" t="str">
        <f>IF(Q9="","",IF(OR(Q9=2,Q9=3,Q9=4),'TABLAS DE VALORACION'!$N$50,IF(Q9=5,'TABLAS DE VALORACION'!$N$49,IF(OR(Q9=6,Q9=7),'TABLAS DE VALORACION'!$N$48,IF(OR(Q9=8,Q9=9,Q9=10),'TABLAS DE VALORACION'!$N$47)))))</f>
        <v>Riesgo Bajo</v>
      </c>
      <c r="S9" s="15" t="s">
        <v>16</v>
      </c>
      <c r="T9" s="15" t="s">
        <v>223</v>
      </c>
      <c r="U9" s="17" t="s">
        <v>224</v>
      </c>
      <c r="V9" s="17" t="s">
        <v>225</v>
      </c>
      <c r="W9" s="18" t="s">
        <v>215</v>
      </c>
      <c r="X9" s="19" t="s">
        <v>176</v>
      </c>
    </row>
    <row r="10" spans="1:24" s="56" customFormat="1" ht="94.5" customHeight="1">
      <c r="B10" s="15">
        <v>3</v>
      </c>
      <c r="C10" s="13" t="s">
        <v>101</v>
      </c>
      <c r="D10" s="13" t="s">
        <v>111</v>
      </c>
      <c r="E10" s="13" t="s">
        <v>120</v>
      </c>
      <c r="F10" s="13" t="s">
        <v>226</v>
      </c>
      <c r="G10" s="14" t="s">
        <v>227</v>
      </c>
      <c r="H10" s="14" t="s">
        <v>228</v>
      </c>
      <c r="I10" s="13" t="s">
        <v>229</v>
      </c>
      <c r="J10" s="13" t="s">
        <v>230</v>
      </c>
      <c r="K10" s="32">
        <f t="shared" si="1"/>
        <v>6</v>
      </c>
      <c r="L10" s="58" t="str">
        <f>IF(K10="","",IF(OR(K10=2,K10=3,K10=4),'TABLAS DE VALORACION'!$N$50,IF(K10=5,'TABLAS DE VALORACION'!$N$49,IF(OR(K10=6,K10=7),'TABLAS DE VALORACION'!$N$48,IF(OR(K10=8,K10=9,K10=10),'TABLAS DE VALORACION'!$N$47)))))</f>
        <v>Riesgo Alto</v>
      </c>
      <c r="M10" s="15" t="s">
        <v>165</v>
      </c>
      <c r="N10" s="15" t="s">
        <v>231</v>
      </c>
      <c r="O10" s="13" t="s">
        <v>229</v>
      </c>
      <c r="P10" s="13" t="s">
        <v>232</v>
      </c>
      <c r="Q10" s="58">
        <f t="shared" si="2"/>
        <v>5</v>
      </c>
      <c r="R10" s="58" t="str">
        <f>IF(Q10="","",IF(OR(Q10=2,Q10=3,Q10=4),'TABLAS DE VALORACION'!$N$50,IF(Q10=5,'TABLAS DE VALORACION'!$N$49,IF(OR(Q10=6,Q10=7),'TABLAS DE VALORACION'!$N$48,IF(OR(Q10=8,Q10=9,Q10=10),'TABLAS DE VALORACION'!$N$47)))))</f>
        <v>Riesgo Medio</v>
      </c>
      <c r="S10" s="15" t="s">
        <v>28</v>
      </c>
      <c r="T10" s="15" t="s">
        <v>223</v>
      </c>
      <c r="U10" s="17" t="s">
        <v>224</v>
      </c>
      <c r="V10" s="17" t="s">
        <v>225</v>
      </c>
      <c r="W10" s="18" t="s">
        <v>215</v>
      </c>
      <c r="X10" s="19" t="s">
        <v>176</v>
      </c>
    </row>
    <row r="11" spans="1:24" s="56" customFormat="1" ht="68.25" customHeight="1">
      <c r="B11" s="15">
        <v>4</v>
      </c>
      <c r="C11" s="13" t="s">
        <v>109</v>
      </c>
      <c r="D11" s="13" t="s">
        <v>103</v>
      </c>
      <c r="E11" s="13" t="s">
        <v>120</v>
      </c>
      <c r="F11" s="13" t="s">
        <v>233</v>
      </c>
      <c r="G11" s="14" t="s">
        <v>234</v>
      </c>
      <c r="H11" s="14" t="s">
        <v>235</v>
      </c>
      <c r="I11" s="13" t="s">
        <v>220</v>
      </c>
      <c r="J11" s="13" t="s">
        <v>210</v>
      </c>
      <c r="K11" s="32">
        <f t="shared" si="1"/>
        <v>6</v>
      </c>
      <c r="L11" s="58" t="str">
        <f>IF(K11="","",IF(OR(K11=2,K11=3,K11=4),'TABLAS DE VALORACION'!$N$50,IF(K11=5,'TABLAS DE VALORACION'!$N$49,IF(OR(K11=6,K11=7),'TABLAS DE VALORACION'!$N$48,IF(OR(K11=8,K11=9,K11=10),'TABLAS DE VALORACION'!$N$47)))))</f>
        <v>Riesgo Alto</v>
      </c>
      <c r="M11" s="15" t="s">
        <v>168</v>
      </c>
      <c r="N11" s="15" t="s">
        <v>236</v>
      </c>
      <c r="O11" s="13" t="s">
        <v>220</v>
      </c>
      <c r="P11" s="13" t="s">
        <v>221</v>
      </c>
      <c r="Q11" s="58">
        <f t="shared" si="2"/>
        <v>3</v>
      </c>
      <c r="R11" s="58" t="str">
        <f>IF(Q11="","",IF(OR(Q11=2,Q11=3,Q11=4),'TABLAS DE VALORACION'!$N$50,IF(Q11=5,'TABLAS DE VALORACION'!$N$49,IF(OR(Q11=6,Q11=7),'TABLAS DE VALORACION'!$N$48,IF(OR(Q11=8,Q11=9,Q11=10),'TABLAS DE VALORACION'!$N$47)))))</f>
        <v>Riesgo Bajo</v>
      </c>
      <c r="S11" s="15" t="s">
        <v>28</v>
      </c>
      <c r="T11" s="15" t="s">
        <v>168</v>
      </c>
      <c r="U11" s="17" t="s">
        <v>224</v>
      </c>
      <c r="V11" s="17" t="s">
        <v>225</v>
      </c>
      <c r="W11" s="18" t="s">
        <v>215</v>
      </c>
      <c r="X11" s="19" t="s">
        <v>176</v>
      </c>
    </row>
    <row r="12" spans="1:24" s="56" customFormat="1" ht="78.75" customHeight="1">
      <c r="B12" s="15">
        <v>5</v>
      </c>
      <c r="C12" s="13" t="s">
        <v>109</v>
      </c>
      <c r="D12" s="13" t="s">
        <v>103</v>
      </c>
      <c r="E12" s="13" t="s">
        <v>120</v>
      </c>
      <c r="F12" s="13" t="s">
        <v>206</v>
      </c>
      <c r="G12" s="14" t="s">
        <v>237</v>
      </c>
      <c r="H12" s="14" t="s">
        <v>238</v>
      </c>
      <c r="I12" s="13" t="s">
        <v>209</v>
      </c>
      <c r="J12" s="13" t="s">
        <v>210</v>
      </c>
      <c r="K12" s="32">
        <f t="shared" si="1"/>
        <v>8</v>
      </c>
      <c r="L12" s="58" t="str">
        <f>IF(K12="","",IF(OR(K12=2,K12=3,K12=4),'TABLAS DE VALORACION'!$N$50,IF(K12=5,'TABLAS DE VALORACION'!$N$49,IF(OR(K12=6,K12=7),'TABLAS DE VALORACION'!$N$48,IF(OR(K12=8,K12=9,K12=10),'TABLAS DE VALORACION'!$N$47)))))</f>
        <v>Riesgo Extremo</v>
      </c>
      <c r="M12" s="15" t="s">
        <v>168</v>
      </c>
      <c r="N12" s="15" t="s">
        <v>239</v>
      </c>
      <c r="O12" s="13" t="s">
        <v>220</v>
      </c>
      <c r="P12" s="13" t="s">
        <v>221</v>
      </c>
      <c r="Q12" s="58">
        <f t="shared" si="2"/>
        <v>3</v>
      </c>
      <c r="R12" s="58" t="str">
        <f>IF(Q12="","",IF(OR(Q12=2,Q12=3,Q12=4),'TABLAS DE VALORACION'!$N$50,IF(Q12=5,'TABLAS DE VALORACION'!$N$49,IF(OR(Q12=6,Q12=7),'TABLAS DE VALORACION'!$N$48,IF(OR(Q12=8,Q12=9,Q12=10),'TABLAS DE VALORACION'!$N$47)))))</f>
        <v>Riesgo Bajo</v>
      </c>
      <c r="S12" s="15" t="s">
        <v>28</v>
      </c>
      <c r="T12" s="15" t="s">
        <v>223</v>
      </c>
      <c r="U12" s="17" t="s">
        <v>240</v>
      </c>
      <c r="V12" s="17" t="s">
        <v>225</v>
      </c>
      <c r="W12" s="18" t="s">
        <v>241</v>
      </c>
      <c r="X12" s="19" t="s">
        <v>175</v>
      </c>
    </row>
    <row r="13" spans="1:24" s="56" customFormat="1" ht="65.25" customHeight="1">
      <c r="B13" s="15">
        <v>6</v>
      </c>
      <c r="C13" s="13" t="s">
        <v>109</v>
      </c>
      <c r="D13" s="13" t="s">
        <v>103</v>
      </c>
      <c r="E13" s="13" t="s">
        <v>120</v>
      </c>
      <c r="F13" s="13" t="s">
        <v>242</v>
      </c>
      <c r="G13" s="14" t="s">
        <v>243</v>
      </c>
      <c r="H13" s="14" t="s">
        <v>244</v>
      </c>
      <c r="I13" s="13" t="s">
        <v>220</v>
      </c>
      <c r="J13" s="13" t="s">
        <v>221</v>
      </c>
      <c r="K13" s="32">
        <f t="shared" si="1"/>
        <v>3</v>
      </c>
      <c r="L13" s="58" t="str">
        <f>IF(K13="","",IF(OR(K13=2,K13=3,K13=4),'TABLAS DE VALORACION'!$N$50,IF(K13=5,'TABLAS DE VALORACION'!$N$49,IF(OR(K13=6,K13=7),'TABLAS DE VALORACION'!$N$48,IF(OR(K13=8,K13=9,K13=10),'TABLAS DE VALORACION'!$N$47)))))</f>
        <v>Riesgo Bajo</v>
      </c>
      <c r="M13" s="15" t="s">
        <v>168</v>
      </c>
      <c r="N13" s="15" t="s">
        <v>245</v>
      </c>
      <c r="O13" s="13" t="s">
        <v>220</v>
      </c>
      <c r="P13" s="13" t="s">
        <v>221</v>
      </c>
      <c r="Q13" s="58">
        <f t="shared" si="2"/>
        <v>3</v>
      </c>
      <c r="R13" s="58" t="str">
        <f>IF(Q13="","",IF(OR(Q13=2,Q13=3,Q13=4),'TABLAS DE VALORACION'!$N$50,IF(Q13=5,'TABLAS DE VALORACION'!$N$49,IF(OR(Q13=6,Q13=7),'TABLAS DE VALORACION'!$N$48,IF(OR(Q13=8,Q13=9,Q13=10),'TABLAS DE VALORACION'!$N$47)))))</f>
        <v>Riesgo Bajo</v>
      </c>
      <c r="S13" s="15" t="s">
        <v>16</v>
      </c>
      <c r="T13" s="15" t="s">
        <v>168</v>
      </c>
      <c r="U13" s="17" t="s">
        <v>240</v>
      </c>
      <c r="V13" s="17" t="s">
        <v>225</v>
      </c>
      <c r="W13" s="18" t="s">
        <v>246</v>
      </c>
      <c r="X13" s="19" t="s">
        <v>175</v>
      </c>
    </row>
    <row r="14" spans="1:24" s="56" customFormat="1" ht="123.75" customHeight="1">
      <c r="B14" s="15">
        <v>7</v>
      </c>
      <c r="C14" s="13" t="s">
        <v>109</v>
      </c>
      <c r="D14" s="13" t="s">
        <v>111</v>
      </c>
      <c r="E14" s="13" t="s">
        <v>120</v>
      </c>
      <c r="F14" s="13" t="s">
        <v>206</v>
      </c>
      <c r="G14" s="14" t="s">
        <v>247</v>
      </c>
      <c r="H14" s="14" t="s">
        <v>248</v>
      </c>
      <c r="I14" s="13" t="s">
        <v>220</v>
      </c>
      <c r="J14" s="13" t="s">
        <v>232</v>
      </c>
      <c r="K14" s="32">
        <f t="shared" si="1"/>
        <v>4</v>
      </c>
      <c r="L14" s="58" t="str">
        <f>IF(K14="","",IF(OR(K14=2,K14=3,K14=4),'TABLAS DE VALORACION'!$N$50,IF(K14=5,'TABLAS DE VALORACION'!$N$49,IF(OR(K14=6,K14=7),'TABLAS DE VALORACION'!$N$48,IF(OR(K14=8,K14=9,K14=10),'TABLAS DE VALORACION'!$N$47)))))</f>
        <v>Riesgo Bajo</v>
      </c>
      <c r="M14" s="15" t="s">
        <v>168</v>
      </c>
      <c r="N14" s="15" t="s">
        <v>249</v>
      </c>
      <c r="O14" s="13" t="s">
        <v>220</v>
      </c>
      <c r="P14" s="13" t="s">
        <v>250</v>
      </c>
      <c r="Q14" s="58">
        <f t="shared" si="2"/>
        <v>2</v>
      </c>
      <c r="R14" s="58" t="str">
        <f>IF(Q14="","",IF(OR(Q14=2,Q14=3,Q14=4),'TABLAS DE VALORACION'!$N$50,IF(Q14=5,'TABLAS DE VALORACION'!$N$49,IF(OR(Q14=6,Q14=7),'TABLAS DE VALORACION'!$N$48,IF(OR(Q14=8,Q14=9,Q14=10),'TABLAS DE VALORACION'!$N$47)))))</f>
        <v>Riesgo Bajo</v>
      </c>
      <c r="S14" s="15" t="s">
        <v>16</v>
      </c>
      <c r="T14" s="15" t="s">
        <v>168</v>
      </c>
      <c r="U14" s="17" t="s">
        <v>240</v>
      </c>
      <c r="V14" s="17" t="s">
        <v>225</v>
      </c>
      <c r="W14" s="18" t="s">
        <v>251</v>
      </c>
      <c r="X14" s="19" t="s">
        <v>177</v>
      </c>
    </row>
    <row r="15" spans="1:24" ht="75.75" customHeight="1">
      <c r="A15" s="56"/>
      <c r="B15" s="15">
        <v>8</v>
      </c>
      <c r="C15" s="13" t="s">
        <v>109</v>
      </c>
      <c r="D15" s="13" t="s">
        <v>111</v>
      </c>
      <c r="E15" s="13" t="s">
        <v>120</v>
      </c>
      <c r="F15" s="13" t="s">
        <v>206</v>
      </c>
      <c r="G15" s="14" t="s">
        <v>252</v>
      </c>
      <c r="H15" s="14" t="s">
        <v>253</v>
      </c>
      <c r="I15" s="13" t="s">
        <v>209</v>
      </c>
      <c r="J15" s="13" t="s">
        <v>230</v>
      </c>
      <c r="K15" s="32">
        <f t="shared" si="1"/>
        <v>7</v>
      </c>
      <c r="L15" s="58" t="str">
        <f>IF(K15="","",IF(OR(K15=2,K15=3,K15=4),'TABLAS DE VALORACION'!$N$50,IF(K15=5,'TABLAS DE VALORACION'!$N$49,IF(OR(K15=6,K15=7),'TABLAS DE VALORACION'!$N$48,IF(OR(K15=8,K15=9,K15=10),'TABLAS DE VALORACION'!$N$47)))))</f>
        <v>Riesgo Alto</v>
      </c>
      <c r="M15" s="15" t="s">
        <v>168</v>
      </c>
      <c r="N15" s="15" t="s">
        <v>254</v>
      </c>
      <c r="O15" s="13" t="s">
        <v>220</v>
      </c>
      <c r="P15" s="13" t="s">
        <v>250</v>
      </c>
      <c r="Q15" s="58">
        <f t="shared" si="2"/>
        <v>2</v>
      </c>
      <c r="R15" s="58" t="str">
        <f>IF(Q15="","",IF(OR(Q15=2,Q15=3,Q15=4),'TABLAS DE VALORACION'!$N$50,IF(Q15=5,'TABLAS DE VALORACION'!$N$49,IF(OR(Q15=6,Q15=7),'TABLAS DE VALORACION'!$N$48,IF(OR(Q15=8,Q15=9,Q15=10),'TABLAS DE VALORACION'!$N$47)))))</f>
        <v>Riesgo Bajo</v>
      </c>
      <c r="S15" s="15" t="s">
        <v>16</v>
      </c>
      <c r="T15" s="15" t="s">
        <v>168</v>
      </c>
      <c r="U15" s="17" t="s">
        <v>240</v>
      </c>
      <c r="V15" s="17" t="s">
        <v>225</v>
      </c>
      <c r="W15" s="18" t="s">
        <v>255</v>
      </c>
      <c r="X15" s="19" t="s">
        <v>176</v>
      </c>
    </row>
    <row r="16" spans="1:24" ht="79.5" customHeight="1">
      <c r="A16" s="56"/>
      <c r="B16" s="15">
        <v>9</v>
      </c>
      <c r="C16" s="13" t="s">
        <v>109</v>
      </c>
      <c r="D16" s="13" t="s">
        <v>111</v>
      </c>
      <c r="E16" s="13" t="s">
        <v>120</v>
      </c>
      <c r="F16" s="13" t="s">
        <v>206</v>
      </c>
      <c r="G16" s="14" t="s">
        <v>256</v>
      </c>
      <c r="H16" s="14" t="s">
        <v>257</v>
      </c>
      <c r="I16" s="13" t="s">
        <v>220</v>
      </c>
      <c r="J16" s="13" t="s">
        <v>210</v>
      </c>
      <c r="K16" s="32">
        <f t="shared" si="1"/>
        <v>6</v>
      </c>
      <c r="L16" s="58" t="str">
        <f>IF(K16="","",IF(OR(K16=2,K16=3,K16=4),'TABLAS DE VALORACION'!$N$50,IF(K16=5,'TABLAS DE VALORACION'!$N$49,IF(OR(K16=6,K16=7),'TABLAS DE VALORACION'!$N$48,IF(OR(K16=8,K16=9,K16=10),'TABLAS DE VALORACION'!$N$47)))))</f>
        <v>Riesgo Alto</v>
      </c>
      <c r="M16" s="15" t="s">
        <v>168</v>
      </c>
      <c r="N16" s="15" t="s">
        <v>258</v>
      </c>
      <c r="O16" s="13" t="s">
        <v>220</v>
      </c>
      <c r="P16" s="13" t="s">
        <v>230</v>
      </c>
      <c r="Q16" s="58">
        <f t="shared" si="2"/>
        <v>5</v>
      </c>
      <c r="R16" s="58" t="str">
        <f>IF(Q16="","",IF(OR(Q16=2,Q16=3,Q16=4),'TABLAS DE VALORACION'!$N$50,IF(Q16=5,'TABLAS DE VALORACION'!$N$49,IF(OR(Q16=6,Q16=7),'TABLAS DE VALORACION'!$N$48,IF(OR(Q16=8,Q16=9,Q16=10),'TABLAS DE VALORACION'!$N$47)))))</f>
        <v>Riesgo Medio</v>
      </c>
      <c r="S16" s="15" t="s">
        <v>28</v>
      </c>
      <c r="T16" s="15" t="s">
        <v>165</v>
      </c>
      <c r="U16" s="17" t="s">
        <v>240</v>
      </c>
      <c r="V16" s="17" t="s">
        <v>225</v>
      </c>
      <c r="W16" s="18" t="s">
        <v>255</v>
      </c>
      <c r="X16" s="19" t="s">
        <v>176</v>
      </c>
    </row>
    <row r="17" spans="1:24" ht="59.25" customHeight="1">
      <c r="A17" s="56"/>
      <c r="B17" s="15">
        <v>10</v>
      </c>
      <c r="C17" s="13" t="s">
        <v>109</v>
      </c>
      <c r="D17" s="13" t="s">
        <v>103</v>
      </c>
      <c r="E17" s="13" t="s">
        <v>120</v>
      </c>
      <c r="F17" s="13" t="s">
        <v>206</v>
      </c>
      <c r="G17" s="14" t="s">
        <v>259</v>
      </c>
      <c r="H17" s="14" t="s">
        <v>260</v>
      </c>
      <c r="I17" s="13" t="s">
        <v>220</v>
      </c>
      <c r="J17" s="13" t="s">
        <v>232</v>
      </c>
      <c r="K17" s="32">
        <f t="shared" si="1"/>
        <v>4</v>
      </c>
      <c r="L17" s="58" t="str">
        <f>IF(K17="","",IF(OR(K17=2,K17=3,K17=4),'TABLAS DE VALORACION'!$N$50,IF(K17=5,'TABLAS DE VALORACION'!$N$49,IF(OR(K17=6,K17=7),'TABLAS DE VALORACION'!$N$48,IF(OR(K17=8,K17=9,K17=10),'TABLAS DE VALORACION'!$N$47)))))</f>
        <v>Riesgo Bajo</v>
      </c>
      <c r="M17" s="15" t="s">
        <v>165</v>
      </c>
      <c r="N17" s="15" t="s">
        <v>261</v>
      </c>
      <c r="O17" s="13" t="s">
        <v>220</v>
      </c>
      <c r="P17" s="13" t="s">
        <v>250</v>
      </c>
      <c r="Q17" s="58">
        <f t="shared" si="2"/>
        <v>2</v>
      </c>
      <c r="R17" s="58" t="str">
        <f>IF(Q17="","",IF(OR(Q17=2,Q17=3,Q17=4),'TABLAS DE VALORACION'!$N$50,IF(Q17=5,'TABLAS DE VALORACION'!$N$49,IF(OR(Q17=6,Q17=7),'TABLAS DE VALORACION'!$N$48,IF(OR(Q17=8,Q17=9,Q17=10),'TABLAS DE VALORACION'!$N$47)))))</f>
        <v>Riesgo Bajo</v>
      </c>
      <c r="S17" s="15" t="s">
        <v>28</v>
      </c>
      <c r="T17" s="15" t="s">
        <v>165</v>
      </c>
      <c r="U17" s="17" t="s">
        <v>240</v>
      </c>
      <c r="V17" s="17" t="s">
        <v>225</v>
      </c>
      <c r="W17" s="18" t="s">
        <v>262</v>
      </c>
      <c r="X17" s="19" t="s">
        <v>176</v>
      </c>
    </row>
    <row r="18" spans="1:24" ht="201.75" customHeight="1">
      <c r="A18" s="56"/>
      <c r="B18" s="15">
        <v>11</v>
      </c>
      <c r="C18" s="13" t="s">
        <v>109</v>
      </c>
      <c r="D18" s="13" t="s">
        <v>111</v>
      </c>
      <c r="E18" s="13" t="s">
        <v>120</v>
      </c>
      <c r="F18" s="13" t="s">
        <v>206</v>
      </c>
      <c r="G18" s="14" t="s">
        <v>263</v>
      </c>
      <c r="H18" s="14" t="s">
        <v>260</v>
      </c>
      <c r="I18" s="13" t="s">
        <v>209</v>
      </c>
      <c r="J18" s="13" t="s">
        <v>232</v>
      </c>
      <c r="K18" s="32">
        <f t="shared" si="1"/>
        <v>6</v>
      </c>
      <c r="L18" s="58" t="str">
        <f>IF(K18="","",IF(OR(K18=2,K18=3,K18=4),'TABLAS DE VALORACION'!$N$50,IF(K18=5,'TABLAS DE VALORACION'!$N$49,IF(OR(K18=6,K18=7),'TABLAS DE VALORACION'!$N$48,IF(OR(K18=8,K18=9,K18=10),'TABLAS DE VALORACION'!$N$47)))))</f>
        <v>Riesgo Alto</v>
      </c>
      <c r="M18" s="15" t="s">
        <v>168</v>
      </c>
      <c r="N18" s="15" t="s">
        <v>264</v>
      </c>
      <c r="O18" s="13" t="s">
        <v>229</v>
      </c>
      <c r="P18" s="13" t="s">
        <v>232</v>
      </c>
      <c r="Q18" s="58">
        <f t="shared" si="2"/>
        <v>5</v>
      </c>
      <c r="R18" s="58" t="str">
        <f>IF(Q18="","",IF(OR(Q18=2,Q18=3,Q18=4),'TABLAS DE VALORACION'!$N$50,IF(Q18=5,'TABLAS DE VALORACION'!$N$49,IF(OR(Q18=6,Q18=7),'TABLAS DE VALORACION'!$N$48,IF(OR(Q18=8,Q18=9,Q18=10),'TABLAS DE VALORACION'!$N$47)))))</f>
        <v>Riesgo Medio</v>
      </c>
      <c r="S18" s="15" t="s">
        <v>212</v>
      </c>
      <c r="T18" s="15" t="s">
        <v>223</v>
      </c>
      <c r="U18" s="17" t="s">
        <v>265</v>
      </c>
      <c r="V18" s="17" t="s">
        <v>225</v>
      </c>
      <c r="W18" s="18" t="s">
        <v>215</v>
      </c>
      <c r="X18" s="19" t="s">
        <v>266</v>
      </c>
    </row>
    <row r="19" spans="1:24" ht="59.25" customHeight="1">
      <c r="A19" s="56"/>
      <c r="B19" s="15"/>
      <c r="C19" s="13"/>
      <c r="D19" s="13"/>
      <c r="E19" s="13"/>
      <c r="F19" s="13"/>
      <c r="G19" s="14"/>
      <c r="H19" s="14"/>
      <c r="I19" s="13"/>
      <c r="J19" s="13"/>
      <c r="K19" s="32" t="str">
        <f t="shared" si="1"/>
        <v/>
      </c>
      <c r="L19" s="58" t="str">
        <f>IF(K19="","",IF(OR(K19=2,K19=3,K19=4),'TABLAS DE VALORACION'!$N$50,IF(K19=5,'TABLAS DE VALORACION'!$N$49,IF(OR(K19=6,K19=7),'TABLAS DE VALORACION'!$N$48,IF(OR(K19=8,K19=9,K19=10),'TABLAS DE VALORACION'!$N$47)))))</f>
        <v/>
      </c>
      <c r="M19" s="15"/>
      <c r="N19" s="15"/>
      <c r="O19" s="13"/>
      <c r="P19" s="13"/>
      <c r="Q19" s="58" t="str">
        <f t="shared" si="2"/>
        <v/>
      </c>
      <c r="R19" s="58" t="str">
        <f>IF(Q19="","",IF(OR(Q19=2,Q19=3,Q19=4),'TABLAS DE VALORACION'!$N$50,IF(Q19=5,'TABLAS DE VALORACION'!$N$49,IF(OR(Q19=6,Q19=7),'TABLAS DE VALORACION'!$N$48,IF(OR(Q19=8,Q19=9,Q19=10),'TABLAS DE VALORACION'!$N$47)))))</f>
        <v/>
      </c>
      <c r="S19" s="15"/>
      <c r="T19" s="15"/>
      <c r="U19" s="17"/>
      <c r="V19" s="17"/>
      <c r="W19" s="18"/>
      <c r="X19" s="19"/>
    </row>
    <row r="20" spans="1:24" ht="11.25" customHeight="1"/>
  </sheetData>
  <sheetProtection algorithmName="SHA-512" hashValue="aDyNr9PW+D1vJvqyv2ICRweYzAFZhZlTWcP9ToBQwB9obKo4/AlSYdWeiY1+SM5zJB3MJanVZCf6eFm5YKvWQQ==" saltValue="M0ewhWYMsuaKhvZ2vY1wHw==" spinCount="100000" sheet="1" formatRows="0" insertRows="0" deleteRows="0" sort="0" autoFilter="0"/>
  <autoFilter ref="A6:X6" xr:uid="{D4A8DE89-F117-4F15-BCBE-64C988ACEA72}"/>
  <mergeCells count="22">
    <mergeCell ref="B2:F3"/>
    <mergeCell ref="G2:V3"/>
    <mergeCell ref="B4:X4"/>
    <mergeCell ref="N5:N6"/>
    <mergeCell ref="O5:R5"/>
    <mergeCell ref="V5:V6"/>
    <mergeCell ref="W5:X5"/>
    <mergeCell ref="M5:M6"/>
    <mergeCell ref="S5:S6"/>
    <mergeCell ref="T5:T6"/>
    <mergeCell ref="U5:U6"/>
    <mergeCell ref="G5:G6"/>
    <mergeCell ref="H5:H6"/>
    <mergeCell ref="I5:I6"/>
    <mergeCell ref="J5:J6"/>
    <mergeCell ref="K5:K6"/>
    <mergeCell ref="L5:L6"/>
    <mergeCell ref="B5:B6"/>
    <mergeCell ref="C5:C6"/>
    <mergeCell ref="D5:D6"/>
    <mergeCell ref="E5:E6"/>
    <mergeCell ref="F5:F6"/>
  </mergeCells>
  <conditionalFormatting sqref="K8:K19 Q8:Q19">
    <cfRule type="cellIs" dxfId="13" priority="10" operator="between">
      <formula>8</formula>
      <formula>10</formula>
    </cfRule>
    <cfRule type="cellIs" dxfId="12" priority="11" operator="between">
      <formula>6</formula>
      <formula>7</formula>
    </cfRule>
    <cfRule type="cellIs" dxfId="11" priority="12" operator="equal">
      <formula>5</formula>
    </cfRule>
    <cfRule type="cellIs" dxfId="10" priority="13" operator="between">
      <formula>0</formula>
      <formula>1</formula>
    </cfRule>
    <cfRule type="cellIs" dxfId="9" priority="14" operator="between">
      <formula>2</formula>
      <formula>4</formula>
    </cfRule>
  </conditionalFormatting>
  <conditionalFormatting sqref="L8:L19 R8:R19">
    <cfRule type="expression" dxfId="8" priority="1">
      <formula>K8=10</formula>
    </cfRule>
    <cfRule type="expression" dxfId="7" priority="2">
      <formula>K8=9</formula>
    </cfRule>
    <cfRule type="expression" dxfId="6" priority="3">
      <formula>K8=7</formula>
    </cfRule>
    <cfRule type="expression" dxfId="5" priority="4">
      <formula>K8=4</formula>
    </cfRule>
    <cfRule type="expression" dxfId="4" priority="5">
      <formula>K8=3</formula>
    </cfRule>
    <cfRule type="expression" dxfId="3" priority="6">
      <formula>K8=8</formula>
    </cfRule>
    <cfRule type="expression" dxfId="2" priority="7">
      <formula>K8=6</formula>
    </cfRule>
    <cfRule type="expression" dxfId="1" priority="8">
      <formula>K8=5</formula>
    </cfRule>
    <cfRule type="expression" dxfId="0" priority="9">
      <formula>K8=2</formula>
    </cfRule>
  </conditionalFormatting>
  <dataValidations count="7">
    <dataValidation type="list" allowBlank="1" showInputMessage="1" showErrorMessage="1" sqref="I54:I1048576 O54:O1048576 P8:P19 J8:J19" xr:uid="{136ED673-D2CA-4B5B-9E00-922FB19DA0E2}">
      <formula1>"1=Insignificante,2=Menor,3=Moderado,4=Mayor,5=Catastrófico"</formula1>
    </dataValidation>
    <dataValidation type="list" allowBlank="1" showInputMessage="1" showErrorMessage="1" sqref="H54:H1048576 N54:N1048576 I8:I19 O8:O19" xr:uid="{2BE3A2E8-D059-4EEE-A8FF-1DFE75BA7300}">
      <formula1>"1=Raro,2=Imporbable,3=Posible,4=Probable,5=Casi cierto"</formula1>
    </dataValidation>
    <dataValidation type="list" allowBlank="1" showInputMessage="1" showErrorMessage="1" sqref="C54:C1048576" xr:uid="{FE30F9E8-259E-41B9-843E-6C5BC26D27FE}">
      <formula1>FUENTE</formula1>
    </dataValidation>
    <dataValidation type="list" allowBlank="1" showInputMessage="1" showErrorMessage="1" sqref="B54:B1048576" xr:uid="{633A6EC0-5E54-45A7-8047-ED6F882E94F2}">
      <formula1>CLASE</formula1>
    </dataValidation>
    <dataValidation type="list" allowBlank="1" showInputMessage="1" showErrorMessage="1" sqref="L54:L1048576" xr:uid="{896EDD34-A682-4D27-9E9E-BBE0986CE328}">
      <formula1>ASIGNACIÓN</formula1>
    </dataValidation>
    <dataValidation type="list" allowBlank="1" showInputMessage="1" showErrorMessage="1" sqref="D54:D1048576" xr:uid="{0C1633E4-7A2B-405B-9B39-8E07E8DC0819}">
      <formula1>ETAPA</formula1>
    </dataValidation>
    <dataValidation type="list" allowBlank="1" showInputMessage="1" showErrorMessage="1" sqref="E54:E1048576" xr:uid="{A4C92267-E02D-4E20-9184-2AC0C712340F}">
      <formula1>TIPO</formula1>
    </dataValidation>
  </dataValidations>
  <printOptions horizontalCentered="1"/>
  <pageMargins left="0.23622047244094491" right="0.23622047244094491" top="0.74803149606299213" bottom="0.74803149606299213" header="0.31496062992125984" footer="0.31496062992125984"/>
  <pageSetup scale="49" fitToHeight="2" orientation="landscape" r:id="rId1"/>
  <headerFooter>
    <oddHeader>&amp;L&amp;G&amp;C&amp;"Arial,Negrita"
&amp;10PROCESO
ADQUISICIÓN DE BIENES Y SERVICIOS
FORMATO ANEXO FCT MATRIZ DE IDENTIFICACIÓN, VALORACIÓN Y ASIGNACIÓN DE RIESGOS &amp;R&amp;"Arial,Normal"&amp;9
&amp;10A3.F1.P3.ABS
Versión 5
Página &amp;P de &amp;N
26/10/2022
Clasific. de la Info.
Pública</oddHeader>
    <oddFooter>&amp;C&amp;"Tempus Sans ITC,Normal"&amp;10Antes de imprimir este documento… piense en el medio ambiente!  &amp;"-,Normal"
    &amp;"Arial,Normal" &amp;6Cualquier copia impresa de este documento se considera como COPIA NO CONTROLADA.</oddFooter>
  </headerFooter>
  <drawing r:id="rId2"/>
  <legacyDrawingHF r:id="rId3"/>
  <extLst>
    <ext xmlns:x14="http://schemas.microsoft.com/office/spreadsheetml/2009/9/main" uri="{CCE6A557-97BC-4b89-ADB6-D9C93CAAB3DF}">
      <x14:dataValidations xmlns:xm="http://schemas.microsoft.com/office/excel/2006/main" count="7">
        <x14:dataValidation type="list" allowBlank="1" showInputMessage="1" showErrorMessage="1" xr:uid="{947E699C-90D8-4CD5-9713-276DDA2D13C0}">
          <x14:formula1>
            <xm:f>'TABLAS DE VALORACION'!$I$16:$I$19</xm:f>
          </x14:formula1>
          <xm:sqref>E8:E19</xm:sqref>
        </x14:dataValidation>
        <x14:dataValidation type="list" allowBlank="1" showInputMessage="1" showErrorMessage="1" xr:uid="{400CC2CA-9832-4AAD-826B-EBFDBC45B9C9}">
          <x14:formula1>
            <xm:f>'TABLAS DE VALORACION'!$B$24:$B$31</xm:f>
          </x14:formula1>
          <xm:sqref>F8:F19</xm:sqref>
        </x14:dataValidation>
        <x14:dataValidation type="list" allowBlank="1" showInputMessage="1" showErrorMessage="1" xr:uid="{6BC7635E-222A-42A3-86F9-D842B8341473}">
          <x14:formula1>
            <xm:f>'TABLAS DE VALORACION'!$K$29:$K$31</xm:f>
          </x14:formula1>
          <xm:sqref>M8:M19 T8:T19</xm:sqref>
        </x14:dataValidation>
        <x14:dataValidation type="list" allowBlank="1" showInputMessage="1" showErrorMessage="1" xr:uid="{1F9B0DDC-5EDB-47FE-AEA8-054EA3386164}">
          <x14:formula1>
            <xm:f>'TABLAS DE VALORACION'!$N$29:$N$30</xm:f>
          </x14:formula1>
          <xm:sqref>S8:S19</xm:sqref>
        </x14:dataValidation>
        <x14:dataValidation type="list" allowBlank="1" showInputMessage="1" showErrorMessage="1" xr:uid="{6D117D61-8489-4C98-9DEE-59716A9D1C5F}">
          <x14:formula1>
            <xm:f>'TABLAS DE VALORACION'!$E$16:$E$17</xm:f>
          </x14:formula1>
          <xm:sqref>D8:D19</xm:sqref>
        </x14:dataValidation>
        <x14:dataValidation type="list" allowBlank="1" showInputMessage="1" showErrorMessage="1" xr:uid="{794FE597-3B03-4A43-B07B-12131C434E6C}">
          <x14:formula1>
            <xm:f>'TABLAS DE VALORACION'!$N$32:$N$41</xm:f>
          </x14:formula1>
          <xm:sqref>X8:X19</xm:sqref>
        </x14:dataValidation>
        <x14:dataValidation type="list" allowBlank="1" showInputMessage="1" showErrorMessage="1" xr:uid="{75762C83-92E6-4890-84BB-6E4F24457175}">
          <x14:formula1>
            <xm:f>'TABLAS DE VALORACION'!$B$16:$B$17</xm:f>
          </x14:formula1>
          <xm:sqref>C8:C19</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5BDB44197D41D4C8E3C85AB9BC6FAE6" ma:contentTypeVersion="18" ma:contentTypeDescription="Crear nuevo documento." ma:contentTypeScope="" ma:versionID="c6e79d1786b2e5adae1c337976abe937">
  <xsd:schema xmlns:xsd="http://www.w3.org/2001/XMLSchema" xmlns:xs="http://www.w3.org/2001/XMLSchema" xmlns:p="http://schemas.microsoft.com/office/2006/metadata/properties" xmlns:ns2="b36853e1-bd4f-403c-adce-06b87032ce67" xmlns:ns3="74ae1db4-9b38-4dee-b734-1e01cd3f2951" targetNamespace="http://schemas.microsoft.com/office/2006/metadata/properties" ma:root="true" ma:fieldsID="ee0c2199397f262194bae4502effd676" ns2:_="" ns3:_="">
    <xsd:import namespace="b36853e1-bd4f-403c-adce-06b87032ce67"/>
    <xsd:import namespace="74ae1db4-9b38-4dee-b734-1e01cd3f2951"/>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LengthInSeconds" minOccurs="0"/>
                <xsd:element ref="ns2:MediaServiceAutoKeyPoints" minOccurs="0"/>
                <xsd:element ref="ns2:MediaServiceKeyPoints"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6853e1-bd4f-403c-adce-06b87032ce6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4ae1db4-9b38-4dee-b734-1e01cd3f2951" elementFormDefault="qualified">
    <xsd:import namespace="http://schemas.microsoft.com/office/2006/documentManagement/types"/>
    <xsd:import namespace="http://schemas.microsoft.com/office/infopath/2007/PartnerControls"/>
    <xsd:element name="SharedWithUsers" ma:index="19"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c58b9e5d-0d6d-43cd-9d79-6dcde560d116}" ma:internalName="TaxCatchAll" ma:showField="CatchAllData" ma:web="74ae1db4-9b38-4dee-b734-1e01cd3f295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36853e1-bd4f-403c-adce-06b87032ce67">
      <Terms xmlns="http://schemas.microsoft.com/office/infopath/2007/PartnerControls"/>
    </lcf76f155ced4ddcb4097134ff3c332f>
    <TaxCatchAll xmlns="74ae1db4-9b38-4dee-b734-1e01cd3f2951" xsi:nil="true"/>
  </documentManagement>
</p:properties>
</file>

<file path=customXml/itemProps1.xml><?xml version="1.0" encoding="utf-8"?>
<ds:datastoreItem xmlns:ds="http://schemas.openxmlformats.org/officeDocument/2006/customXml" ds:itemID="{C0F354AF-900A-4383-9A28-2D1210A6DE76}"/>
</file>

<file path=customXml/itemProps2.xml><?xml version="1.0" encoding="utf-8"?>
<ds:datastoreItem xmlns:ds="http://schemas.openxmlformats.org/officeDocument/2006/customXml" ds:itemID="{29E7126B-3F60-45A9-8C50-0B476665E092}"/>
</file>

<file path=customXml/itemProps3.xml><?xml version="1.0" encoding="utf-8"?>
<ds:datastoreItem xmlns:ds="http://schemas.openxmlformats.org/officeDocument/2006/customXml" ds:itemID="{48BF7D39-2BD2-48F8-8F13-85CD0CC9FCFB}"/>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 Alfonso Rodriguez Bayona</dc:creator>
  <cp:keywords/>
  <dc:description/>
  <cp:lastModifiedBy>Maria Alejandra Vargas Tavera</cp:lastModifiedBy>
  <cp:revision/>
  <dcterms:created xsi:type="dcterms:W3CDTF">2015-03-24T20:09:23Z</dcterms:created>
  <dcterms:modified xsi:type="dcterms:W3CDTF">2025-02-22T00:02:54Z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0x010100F5BDB44197D41D4C8E3C85AB9BC6FAE6</vt:lpwstr>
  </property>
  <property fmtid="{D5CDD505-2E9C-101B-9397-08002B2CF9AE}" pid="3" name="Order">
    <vt:r8>4907400</vt:r8>
  </property>
  <property fmtid="{D5CDD505-2E9C-101B-9397-08002B2CF9AE}" pid="4" name="MediaServiceImageTags">
    <vt:lpwstr/>
  </property>
</Properties>
</file>