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hp\Documents\2025 PROCESOS STRD II\ARTICULOS, EQUIPOS BIOMEDICOS\Carpeta de equipos biomedicos\"/>
    </mc:Choice>
  </mc:AlternateContent>
  <xr:revisionPtr revIDLastSave="0" documentId="13_ncr:1_{85A4B959-72E4-469E-986B-2B63C4039E4E}" xr6:coauthVersionLast="47" xr6:coauthVersionMax="47" xr10:uidLastSave="{00000000-0000-0000-0000-000000000000}"/>
  <bookViews>
    <workbookView xWindow="-120" yWindow="-120" windowWidth="20730" windowHeight="11040" tabRatio="839" firstSheet="1" activeTab="1" xr2:uid="{65E6FB3D-BBEB-4D59-AB28-87BC858CCABC}"/>
  </bookViews>
  <sheets>
    <sheet name="Anexo-3" sheetId="1" state="hidden" r:id="rId1"/>
    <sheet name="EXPERIENCIA DEL PROPONENTE " sheetId="5" r:id="rId2"/>
    <sheet name="ANEXO EXPERIENCIA MIPYMES" sheetId="8" r:id="rId3"/>
    <sheet name="Hoja1" sheetId="6" state="hidden" r:id="rId4"/>
  </sheets>
  <definedNames>
    <definedName name="_xlnm.Print_Area" localSheetId="0">'Anexo-3'!$A$1:$J$31</definedName>
    <definedName name="SMMLV" localSheetId="0">'Anexo-3'!#REF!</definedName>
    <definedName name="SMMLV">#REF!</definedName>
  </definedNames>
  <calcPr calcId="181029"/>
</workbook>
</file>

<file path=xl/calcChain.xml><?xml version="1.0" encoding="utf-8"?>
<calcChain xmlns="http://schemas.openxmlformats.org/spreadsheetml/2006/main">
  <c r="L28" i="5" l="1"/>
  <c r="L29" i="5"/>
  <c r="L27" i="5"/>
  <c r="L28" i="8"/>
  <c r="L29" i="8"/>
  <c r="L30" i="8"/>
  <c r="L27" i="8"/>
  <c r="D18" i="8"/>
  <c r="D20" i="8" s="1"/>
  <c r="D13" i="8"/>
  <c r="D12" i="8"/>
  <c r="D11" i="8"/>
  <c r="D10" i="8"/>
  <c r="D13" i="5"/>
  <c r="D12" i="5"/>
  <c r="D11" i="5"/>
  <c r="D10" i="5"/>
  <c r="D18" i="5"/>
  <c r="D20" i="5" s="1"/>
  <c r="B8" i="1"/>
  <c r="H12" i="1"/>
  <c r="M29" i="1"/>
  <c r="O29" i="1"/>
  <c r="S29" i="1"/>
  <c r="U29" i="1"/>
  <c r="Q29" i="1"/>
  <c r="T29" i="1"/>
  <c r="L31" i="8" l="1"/>
  <c r="L30" i="5"/>
</calcChain>
</file>

<file path=xl/sharedStrings.xml><?xml version="1.0" encoding="utf-8"?>
<sst xmlns="http://schemas.openxmlformats.org/spreadsheetml/2006/main" count="94" uniqueCount="49">
  <si>
    <t xml:space="preserve">FECHA </t>
  </si>
  <si>
    <t xml:space="preserve">ANEXO 3 EXPERIENCIA DEL PROPONENTE </t>
  </si>
  <si>
    <t>DATOS PROCESO</t>
  </si>
  <si>
    <t>PRESUPUESTO OFICIAL $</t>
  </si>
  <si>
    <t>PRESUPUESTO OFICIAL EN SMMLV</t>
  </si>
  <si>
    <t>PLAZO DE EJECUCION (MESES)</t>
  </si>
  <si>
    <t xml:space="preserve">      EVALUACION TECNICA</t>
  </si>
  <si>
    <t>Nº DE CTO (si lo hay)</t>
  </si>
  <si>
    <t>ENTIDAD O PERSONA NATURAL CONTRATANTE</t>
  </si>
  <si>
    <t>OBJETO DEL CONTRATO O DESCRIPCIÓN DEL SERVICIO</t>
  </si>
  <si>
    <t>FECHA DE INICIO DEL CONTRATO O EXPEDICIÓN DE LA FACTURA</t>
  </si>
  <si>
    <t>FECHA DE FINALIZACIÓN (En caso de que exista)</t>
  </si>
  <si>
    <t>VALOR TOTAL CONTRATO EN PESOS</t>
  </si>
  <si>
    <t xml:space="preserve">PORCENTAJE DE PARTICIPACION (En caso de servicio o contrato en union Temporal o Consorcio) </t>
  </si>
  <si>
    <t>PRESENTACION CERTIFICACION</t>
  </si>
  <si>
    <t>CONTRATOS HABILITADOS</t>
  </si>
  <si>
    <t>SI</t>
  </si>
  <si>
    <t>NO</t>
  </si>
  <si>
    <t>PLAZO DE EJECUCIÓN (MESES)</t>
  </si>
  <si>
    <t>2.</t>
  </si>
  <si>
    <t>Notas:</t>
  </si>
  <si>
    <t>1.</t>
  </si>
  <si>
    <t>El contenido del presente formato no podrá ser modificado o alterado y deberá ser diligenciado en su totalidad</t>
  </si>
  <si>
    <t>3.</t>
  </si>
  <si>
    <t>Registre el objeto de la experiencia específica del oferente, tal como aparece en el respectivo soporte. No relacione experiencia ni actividades que no estén debidamente soportadas</t>
  </si>
  <si>
    <t>4.</t>
  </si>
  <si>
    <t>La experiencia relacionada en ese formato debe contar con la totalidad de los soportes solicitados en las reglas de participación</t>
  </si>
  <si>
    <t>Deberá relacionar en conjunto máximo las certificaciones indicadas en el Pliego de Condiciones.</t>
  </si>
  <si>
    <t>NOMBRE DEL PROPONENTE</t>
  </si>
  <si>
    <t>Nº CONSECUTIVO RUP</t>
  </si>
  <si>
    <t>Nº EXPERIENCIA</t>
  </si>
  <si>
    <t xml:space="preserve">      EVALUACIÓN EXPERIENCIA</t>
  </si>
  <si>
    <t>Nº DE CTO 
(SI LO HAY)</t>
  </si>
  <si>
    <t>FECHA DE FINALIZACIÓN (EN CASO DE QUE EXISTA)</t>
  </si>
  <si>
    <t>INTEGRANTE 1</t>
  </si>
  <si>
    <t>INTEGRANTE 2</t>
  </si>
  <si>
    <t>INTEGRANTE 3</t>
  </si>
  <si>
    <t>¿ES PROPONENTE PLURAL?</t>
  </si>
  <si>
    <t>INTEGRANTE 4</t>
  </si>
  <si>
    <t xml:space="preserve">PORCENTAJE DE PARTICIPACIÓN (En caso de  Unión Temporal o Consorcio) </t>
  </si>
  <si>
    <t>VALOR DEL CONTRATO SEGÚN PARTICIPACIÓN</t>
  </si>
  <si>
    <t>TOTAL</t>
  </si>
  <si>
    <t>VALOR TOTAL DEL CONTRATO EN SMMLV</t>
  </si>
  <si>
    <t>PRESUPUESTO OFICIAL TOTAL EN SMMLV</t>
  </si>
  <si>
    <t>FORMATO EXPERIENCIA DEL PROPONENTE</t>
  </si>
  <si>
    <t>PRESUPUESTO OFICIAL REQUERIDO EN SMMLV</t>
  </si>
  <si>
    <t>PRESUPUESTO OFICIAL REQUERIDO  $</t>
  </si>
  <si>
    <t>PROCESO DE SELECCIÓN  IDRD SG -SASI XXX-2025</t>
  </si>
  <si>
    <t>PROCESO DE SELECCIÓN  IDRD SG -SASI  XXX-2025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</si>
</sst>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\-??_ ;_ @_ "/>
    <numFmt numFmtId="167" formatCode="_ &quot;$ &quot;* #,##0.00_ ;_ &quot;$ &quot;* \-#,##0.00_ ;_ &quot;$ &quot;* \-??_ ;_ @_ "/>
    <numFmt numFmtId="168" formatCode="d&quot; de &quot;mmmm&quot; de &quot;yyyy"/>
    <numFmt numFmtId="169" formatCode="\$#,##0.00;[Red]&quot;-$&quot;#,##0.00"/>
    <numFmt numFmtId="170" formatCode="#,##0.000_ ;[Red]\-#,##0.000\ "/>
    <numFmt numFmtId="171" formatCode="&quot;$&quot;\ #,##0"/>
    <numFmt numFmtId="172" formatCode="0.0"/>
  </numFmts>
  <fonts count="26" x14ac:knownFonts="1">
    <font>
      <sz val="10"/>
      <name val="Arial"/>
      <family val="2"/>
    </font>
    <font>
      <sz val="10"/>
      <name val="Arial"/>
      <family val="2"/>
    </font>
    <font>
      <sz val="10"/>
      <name val="Mangal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b/>
      <sz val="26"/>
      <name val="Arial"/>
      <family val="2"/>
    </font>
    <font>
      <b/>
      <sz val="9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20"/>
      <name val="Arial"/>
      <family val="2"/>
    </font>
    <font>
      <sz val="28"/>
      <name val="Arial"/>
      <family val="2"/>
    </font>
    <font>
      <sz val="16"/>
      <name val="Arial"/>
      <family val="2"/>
    </font>
    <font>
      <sz val="24"/>
      <name val="Arial"/>
      <family val="2"/>
    </font>
    <font>
      <sz val="10"/>
      <name val="Arial"/>
      <family val="2"/>
    </font>
    <font>
      <b/>
      <sz val="14"/>
      <name val="Aptos"/>
      <family val="2"/>
    </font>
    <font>
      <b/>
      <sz val="16"/>
      <name val="Aptos"/>
      <family val="2"/>
    </font>
    <font>
      <sz val="14"/>
      <name val="Aptos"/>
      <family val="2"/>
    </font>
    <font>
      <sz val="14"/>
      <name val="Arial"/>
      <family val="2"/>
    </font>
    <font>
      <b/>
      <sz val="20"/>
      <name val="Aptos"/>
      <family val="2"/>
    </font>
    <font>
      <b/>
      <sz val="18"/>
      <name val="Aptos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51"/>
        <bgColor indexed="13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22"/>
      </patternFill>
    </fill>
  </fills>
  <borders count="33">
    <border>
      <left/>
      <right/>
      <top/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</borders>
  <cellStyleXfs count="17">
    <xf numFmtId="0" fontId="0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6" fontId="2" fillId="0" borderId="0" applyFill="0" applyBorder="0" applyAlignment="0" applyProtection="0"/>
    <xf numFmtId="0" fontId="19" fillId="0" borderId="0" applyNumberFormat="0" applyFill="0" applyBorder="0" applyAlignment="0" applyProtection="0"/>
    <xf numFmtId="165" fontId="1" fillId="0" borderId="0" applyFill="0" applyBorder="0" applyAlignment="0" applyProtection="0"/>
    <xf numFmtId="166" fontId="2" fillId="0" borderId="0" applyFill="0" applyBorder="0" applyAlignment="0" applyProtection="0"/>
    <xf numFmtId="164" fontId="1" fillId="0" borderId="0" applyFill="0" applyBorder="0" applyAlignment="0" applyProtection="0"/>
    <xf numFmtId="167" fontId="2" fillId="0" borderId="0" applyFill="0" applyBorder="0" applyAlignment="0" applyProtection="0"/>
    <xf numFmtId="0" fontId="19" fillId="0" borderId="0"/>
    <xf numFmtId="0" fontId="3" fillId="0" borderId="0"/>
    <xf numFmtId="0" fontId="19" fillId="0" borderId="0"/>
    <xf numFmtId="0" fontId="3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9" fontId="2" fillId="0" borderId="0" applyFill="0" applyBorder="0" applyAlignment="0" applyProtection="0"/>
  </cellStyleXfs>
  <cellXfs count="135">
    <xf numFmtId="0" fontId="0" fillId="0" borderId="0" xfId="0"/>
    <xf numFmtId="0" fontId="19" fillId="0" borderId="0" xfId="14" applyNumberFormat="1" applyFill="1" applyBorder="1" applyAlignment="1" applyProtection="1">
      <protection hidden="1"/>
    </xf>
    <xf numFmtId="0" fontId="19" fillId="0" borderId="0" xfId="14" applyNumberFormat="1" applyFill="1" applyBorder="1" applyAlignment="1" applyProtection="1">
      <alignment vertical="top" wrapText="1"/>
      <protection hidden="1"/>
    </xf>
    <xf numFmtId="166" fontId="0" fillId="0" borderId="0" xfId="7" applyFont="1" applyFill="1" applyBorder="1" applyAlignment="1" applyProtection="1">
      <protection hidden="1"/>
    </xf>
    <xf numFmtId="0" fontId="19" fillId="0" borderId="0" xfId="14" applyNumberFormat="1" applyFill="1" applyBorder="1" applyAlignment="1" applyProtection="1">
      <alignment horizontal="center" vertical="top" wrapText="1"/>
      <protection hidden="1"/>
    </xf>
    <xf numFmtId="0" fontId="4" fillId="0" borderId="0" xfId="14" applyNumberFormat="1" applyFont="1" applyFill="1" applyBorder="1" applyAlignment="1" applyProtection="1">
      <alignment vertical="center"/>
      <protection hidden="1"/>
    </xf>
    <xf numFmtId="0" fontId="5" fillId="0" borderId="0" xfId="14" applyNumberFormat="1" applyFont="1" applyFill="1" applyBorder="1" applyAlignment="1" applyProtection="1">
      <alignment horizontal="center"/>
      <protection hidden="1"/>
    </xf>
    <xf numFmtId="0" fontId="4" fillId="0" borderId="0" xfId="14" applyNumberFormat="1" applyFont="1" applyFill="1" applyBorder="1" applyAlignment="1" applyProtection="1">
      <alignment horizontal="center" vertical="center"/>
      <protection hidden="1"/>
    </xf>
    <xf numFmtId="0" fontId="6" fillId="0" borderId="0" xfId="14" applyNumberFormat="1" applyFont="1" applyFill="1" applyBorder="1" applyAlignment="1" applyProtection="1">
      <alignment horizontal="left"/>
      <protection hidden="1"/>
    </xf>
    <xf numFmtId="0" fontId="7" fillId="0" borderId="0" xfId="14" applyNumberFormat="1" applyFont="1" applyFill="1" applyBorder="1" applyAlignment="1" applyProtection="1">
      <alignment horizontal="center"/>
      <protection hidden="1"/>
    </xf>
    <xf numFmtId="0" fontId="7" fillId="0" borderId="0" xfId="14" applyNumberFormat="1" applyFont="1" applyFill="1" applyBorder="1" applyAlignment="1" applyProtection="1">
      <alignment vertical="center"/>
      <protection hidden="1"/>
    </xf>
    <xf numFmtId="0" fontId="7" fillId="0" borderId="1" xfId="14" applyNumberFormat="1" applyFont="1" applyFill="1" applyBorder="1" applyAlignment="1" applyProtection="1">
      <alignment vertical="center"/>
      <protection hidden="1"/>
    </xf>
    <xf numFmtId="0" fontId="7" fillId="0" borderId="0" xfId="14" applyNumberFormat="1" applyFont="1" applyFill="1" applyBorder="1" applyAlignment="1" applyProtection="1">
      <alignment horizontal="left" vertical="center"/>
      <protection hidden="1"/>
    </xf>
    <xf numFmtId="0" fontId="7" fillId="0" borderId="0" xfId="14" applyNumberFormat="1" applyFont="1" applyFill="1" applyBorder="1" applyAlignment="1" applyProtection="1">
      <alignment horizontal="center" vertical="center"/>
      <protection hidden="1"/>
    </xf>
    <xf numFmtId="166" fontId="7" fillId="0" borderId="0" xfId="7" applyFont="1" applyFill="1" applyBorder="1" applyAlignment="1" applyProtection="1">
      <alignment vertical="center"/>
      <protection hidden="1"/>
    </xf>
    <xf numFmtId="49" fontId="9" fillId="0" borderId="0" xfId="14" applyNumberFormat="1" applyFont="1" applyFill="1" applyBorder="1" applyAlignment="1" applyProtection="1">
      <alignment horizontal="center" vertical="center"/>
      <protection hidden="1"/>
    </xf>
    <xf numFmtId="168" fontId="4" fillId="0" borderId="0" xfId="14" applyNumberFormat="1" applyFont="1" applyFill="1" applyBorder="1" applyAlignment="1" applyProtection="1">
      <alignment vertical="center"/>
      <protection hidden="1"/>
    </xf>
    <xf numFmtId="0" fontId="5" fillId="0" borderId="0" xfId="14" applyNumberFormat="1" applyFont="1" applyFill="1" applyBorder="1" applyAlignment="1" applyProtection="1">
      <alignment vertical="center"/>
      <protection hidden="1"/>
    </xf>
    <xf numFmtId="166" fontId="5" fillId="0" borderId="0" xfId="7" applyFont="1" applyFill="1" applyBorder="1" applyAlignment="1" applyProtection="1">
      <alignment vertical="center"/>
      <protection hidden="1"/>
    </xf>
    <xf numFmtId="0" fontId="9" fillId="0" borderId="0" xfId="14" applyNumberFormat="1" applyFont="1" applyFill="1" applyBorder="1" applyAlignment="1" applyProtection="1">
      <alignment horizontal="center" vertical="center"/>
      <protection hidden="1"/>
    </xf>
    <xf numFmtId="0" fontId="9" fillId="0" borderId="0" xfId="14" applyNumberFormat="1" applyFont="1" applyFill="1" applyBorder="1" applyAlignment="1" applyProtection="1">
      <alignment vertical="center"/>
      <protection hidden="1"/>
    </xf>
    <xf numFmtId="0" fontId="19" fillId="0" borderId="0" xfId="14" applyNumberFormat="1" applyFill="1" applyBorder="1" applyAlignment="1" applyProtection="1">
      <alignment vertical="center"/>
      <protection hidden="1"/>
    </xf>
    <xf numFmtId="0" fontId="6" fillId="0" borderId="0" xfId="14" applyNumberFormat="1" applyFont="1" applyFill="1" applyBorder="1" applyAlignment="1" applyProtection="1">
      <alignment vertical="center"/>
      <protection hidden="1"/>
    </xf>
    <xf numFmtId="0" fontId="6" fillId="0" borderId="0" xfId="14" applyNumberFormat="1" applyFont="1" applyFill="1" applyBorder="1" applyAlignment="1" applyProtection="1">
      <alignment vertical="center" wrapText="1"/>
      <protection hidden="1"/>
    </xf>
    <xf numFmtId="0" fontId="19" fillId="0" borderId="0" xfId="14" applyNumberFormat="1" applyFill="1" applyBorder="1" applyAlignment="1" applyProtection="1">
      <alignment vertical="center" wrapText="1"/>
      <protection hidden="1"/>
    </xf>
    <xf numFmtId="166" fontId="0" fillId="0" borderId="0" xfId="7" applyFont="1" applyFill="1" applyBorder="1" applyAlignment="1" applyProtection="1">
      <alignment vertical="center"/>
      <protection hidden="1"/>
    </xf>
    <xf numFmtId="0" fontId="6" fillId="0" borderId="0" xfId="14" applyNumberFormat="1" applyFont="1" applyFill="1" applyBorder="1" applyAlignment="1" applyProtection="1">
      <protection hidden="1"/>
    </xf>
    <xf numFmtId="0" fontId="6" fillId="0" borderId="0" xfId="14" applyNumberFormat="1" applyFont="1" applyFill="1" applyBorder="1" applyAlignment="1" applyProtection="1">
      <alignment vertical="top" wrapText="1"/>
      <protection hidden="1"/>
    </xf>
    <xf numFmtId="0" fontId="19" fillId="0" borderId="0" xfId="14" applyNumberFormat="1" applyFill="1" applyBorder="1" applyAlignment="1" applyProtection="1">
      <alignment horizontal="center"/>
      <protection hidden="1"/>
    </xf>
    <xf numFmtId="0" fontId="9" fillId="0" borderId="0" xfId="14" applyNumberFormat="1" applyFont="1" applyFill="1" applyBorder="1" applyAlignment="1" applyProtection="1">
      <protection hidden="1"/>
    </xf>
    <xf numFmtId="0" fontId="9" fillId="2" borderId="2" xfId="14" applyNumberFormat="1" applyFont="1" applyFill="1" applyBorder="1" applyAlignment="1" applyProtection="1">
      <alignment horizontal="center" vertical="center" wrapText="1"/>
      <protection hidden="1"/>
    </xf>
    <xf numFmtId="0" fontId="9" fillId="2" borderId="3" xfId="14" applyNumberFormat="1" applyFont="1" applyFill="1" applyBorder="1" applyAlignment="1" applyProtection="1">
      <alignment horizontal="center" vertical="center" wrapText="1"/>
      <protection hidden="1"/>
    </xf>
    <xf numFmtId="0" fontId="4" fillId="2" borderId="3" xfId="15" applyNumberFormat="1" applyFont="1" applyFill="1" applyBorder="1" applyAlignment="1" applyProtection="1">
      <alignment horizontal="center" vertical="center" wrapText="1"/>
    </xf>
    <xf numFmtId="0" fontId="9" fillId="2" borderId="4" xfId="14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14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14" applyNumberFormat="1" applyFont="1" applyFill="1" applyBorder="1" applyAlignment="1" applyProtection="1">
      <alignment vertical="top" wrapText="1"/>
      <protection hidden="1"/>
    </xf>
    <xf numFmtId="0" fontId="12" fillId="0" borderId="0" xfId="14" applyNumberFormat="1" applyFont="1" applyFill="1" applyBorder="1" applyAlignment="1" applyProtection="1">
      <alignment horizontal="center" vertical="center" wrapText="1"/>
      <protection hidden="1"/>
    </xf>
    <xf numFmtId="0" fontId="19" fillId="0" borderId="5" xfId="14" applyNumberFormat="1" applyFill="1" applyBorder="1" applyAlignment="1" applyProtection="1">
      <protection hidden="1"/>
    </xf>
    <xf numFmtId="0" fontId="19" fillId="0" borderId="6" xfId="14" applyNumberFormat="1" applyFill="1" applyBorder="1" applyAlignment="1" applyProtection="1">
      <protection hidden="1"/>
    </xf>
    <xf numFmtId="0" fontId="10" fillId="3" borderId="7" xfId="10" applyFont="1" applyFill="1" applyBorder="1" applyAlignment="1">
      <alignment horizontal="center" vertical="center" wrapText="1"/>
    </xf>
    <xf numFmtId="0" fontId="13" fillId="3" borderId="7" xfId="10" applyFont="1" applyFill="1" applyBorder="1" applyAlignment="1">
      <alignment horizontal="center" vertical="center" wrapText="1"/>
    </xf>
    <xf numFmtId="14" fontId="14" fillId="3" borderId="8" xfId="15" applyNumberFormat="1" applyFont="1" applyFill="1" applyBorder="1" applyAlignment="1" applyProtection="1">
      <alignment horizontal="center" vertical="center" wrapText="1"/>
    </xf>
    <xf numFmtId="14" fontId="13" fillId="3" borderId="9" xfId="10" applyNumberFormat="1" applyFont="1" applyFill="1" applyBorder="1" applyAlignment="1">
      <alignment horizontal="center" vertical="center"/>
    </xf>
    <xf numFmtId="167" fontId="15" fillId="3" borderId="8" xfId="9" applyFont="1" applyFill="1" applyBorder="1" applyAlignment="1" applyProtection="1">
      <alignment horizontal="center" vertical="center" wrapText="1"/>
      <protection hidden="1"/>
    </xf>
    <xf numFmtId="9" fontId="16" fillId="3" borderId="8" xfId="15" applyNumberFormat="1" applyFont="1" applyFill="1" applyBorder="1" applyAlignment="1" applyProtection="1">
      <alignment horizontal="center" vertical="center" wrapText="1"/>
    </xf>
    <xf numFmtId="0" fontId="17" fillId="0" borderId="0" xfId="14" applyNumberFormat="1" applyFont="1" applyFill="1" applyBorder="1" applyAlignment="1" applyProtection="1">
      <protection hidden="1"/>
    </xf>
    <xf numFmtId="0" fontId="15" fillId="0" borderId="0" xfId="14" applyNumberFormat="1" applyFont="1" applyFill="1" applyBorder="1" applyAlignment="1" applyProtection="1">
      <alignment horizontal="center" vertical="center"/>
      <protection hidden="1"/>
    </xf>
    <xf numFmtId="0" fontId="15" fillId="3" borderId="10" xfId="14" applyNumberFormat="1" applyFont="1" applyFill="1" applyBorder="1" applyAlignment="1" applyProtection="1">
      <alignment horizontal="center" vertical="center"/>
      <protection hidden="1"/>
    </xf>
    <xf numFmtId="0" fontId="15" fillId="3" borderId="11" xfId="14" applyNumberFormat="1" applyFont="1" applyFill="1" applyBorder="1" applyAlignment="1" applyProtection="1">
      <alignment horizontal="center" vertical="center"/>
      <protection hidden="1"/>
    </xf>
    <xf numFmtId="166" fontId="15" fillId="0" borderId="0" xfId="7" applyFont="1" applyFill="1" applyBorder="1" applyAlignment="1" applyProtection="1">
      <protection hidden="1"/>
    </xf>
    <xf numFmtId="166" fontId="4" fillId="2" borderId="12" xfId="7" applyFont="1" applyFill="1" applyBorder="1" applyAlignment="1" applyProtection="1">
      <alignment horizontal="left" vertical="center" wrapText="1"/>
      <protection hidden="1"/>
    </xf>
    <xf numFmtId="166" fontId="4" fillId="4" borderId="12" xfId="7" applyFont="1" applyFill="1" applyBorder="1" applyAlignment="1" applyProtection="1">
      <alignment horizontal="left" vertical="center" wrapText="1"/>
      <protection hidden="1"/>
    </xf>
    <xf numFmtId="0" fontId="18" fillId="0" borderId="12" xfId="14" applyNumberFormat="1" applyFont="1" applyFill="1" applyBorder="1" applyAlignment="1" applyProtection="1">
      <alignment horizontal="center" vertical="center"/>
      <protection hidden="1"/>
    </xf>
    <xf numFmtId="0" fontId="20" fillId="0" borderId="0" xfId="14" applyNumberFormat="1" applyFont="1" applyFill="1" applyBorder="1" applyAlignment="1" applyProtection="1">
      <alignment horizontal="center"/>
      <protection hidden="1"/>
    </xf>
    <xf numFmtId="0" fontId="20" fillId="0" borderId="0" xfId="14" applyNumberFormat="1" applyFont="1" applyFill="1" applyBorder="1" applyAlignment="1" applyProtection="1">
      <alignment vertical="center"/>
      <protection hidden="1"/>
    </xf>
    <xf numFmtId="0" fontId="20" fillId="0" borderId="1" xfId="14" applyNumberFormat="1" applyFont="1" applyFill="1" applyBorder="1" applyAlignment="1" applyProtection="1">
      <alignment vertical="center"/>
      <protection hidden="1"/>
    </xf>
    <xf numFmtId="0" fontId="20" fillId="0" borderId="0" xfId="14" applyNumberFormat="1" applyFont="1" applyFill="1" applyBorder="1" applyAlignment="1" applyProtection="1">
      <alignment horizontal="left" vertical="center"/>
      <protection hidden="1"/>
    </xf>
    <xf numFmtId="0" fontId="20" fillId="0" borderId="0" xfId="14" applyNumberFormat="1" applyFont="1" applyFill="1" applyBorder="1" applyAlignment="1" applyProtection="1">
      <alignment horizontal="center" vertical="center"/>
      <protection hidden="1"/>
    </xf>
    <xf numFmtId="0" fontId="20" fillId="2" borderId="3" xfId="14" applyNumberFormat="1" applyFont="1" applyFill="1" applyBorder="1" applyAlignment="1" applyProtection="1">
      <alignment horizontal="center" vertical="center" wrapText="1"/>
      <protection hidden="1"/>
    </xf>
    <xf numFmtId="0" fontId="20" fillId="2" borderId="3" xfId="15" applyNumberFormat="1" applyFont="1" applyFill="1" applyBorder="1" applyAlignment="1" applyProtection="1">
      <alignment horizontal="center" vertical="center" wrapText="1"/>
    </xf>
    <xf numFmtId="0" fontId="22" fillId="0" borderId="0" xfId="14" applyNumberFormat="1" applyFont="1" applyFill="1" applyBorder="1" applyAlignment="1" applyProtection="1">
      <alignment horizontal="center" vertical="top" wrapText="1"/>
      <protection hidden="1"/>
    </xf>
    <xf numFmtId="0" fontId="22" fillId="0" borderId="0" xfId="14" applyNumberFormat="1" applyFont="1" applyFill="1" applyBorder="1" applyAlignment="1" applyProtection="1">
      <alignment vertical="top" wrapText="1"/>
      <protection hidden="1"/>
    </xf>
    <xf numFmtId="0" fontId="22" fillId="0" borderId="0" xfId="14" applyNumberFormat="1" applyFont="1" applyFill="1" applyBorder="1" applyAlignment="1" applyProtection="1">
      <protection hidden="1"/>
    </xf>
    <xf numFmtId="49" fontId="20" fillId="0" borderId="0" xfId="14" applyNumberFormat="1" applyFont="1" applyFill="1" applyBorder="1" applyAlignment="1" applyProtection="1">
      <alignment horizontal="center" vertical="center"/>
      <protection hidden="1"/>
    </xf>
    <xf numFmtId="0" fontId="22" fillId="0" borderId="0" xfId="14" applyNumberFormat="1" applyFont="1" applyFill="1" applyBorder="1" applyAlignment="1" applyProtection="1">
      <alignment vertical="center"/>
      <protection hidden="1"/>
    </xf>
    <xf numFmtId="0" fontId="20" fillId="0" borderId="0" xfId="14" applyNumberFormat="1" applyFont="1" applyFill="1" applyBorder="1" applyAlignment="1" applyProtection="1">
      <alignment vertical="center" wrapText="1"/>
      <protection hidden="1"/>
    </xf>
    <xf numFmtId="0" fontId="22" fillId="0" borderId="0" xfId="14" applyNumberFormat="1" applyFont="1" applyFill="1" applyBorder="1" applyAlignment="1" applyProtection="1">
      <alignment vertical="center" wrapText="1"/>
      <protection hidden="1"/>
    </xf>
    <xf numFmtId="0" fontId="20" fillId="0" borderId="0" xfId="14" applyNumberFormat="1" applyFont="1" applyFill="1" applyBorder="1" applyAlignment="1" applyProtection="1">
      <protection hidden="1"/>
    </xf>
    <xf numFmtId="0" fontId="20" fillId="0" borderId="0" xfId="14" applyNumberFormat="1" applyFont="1" applyFill="1" applyBorder="1" applyAlignment="1" applyProtection="1">
      <alignment vertical="top" wrapText="1"/>
      <protection hidden="1"/>
    </xf>
    <xf numFmtId="0" fontId="22" fillId="3" borderId="10" xfId="10" applyFont="1" applyFill="1" applyBorder="1" applyAlignment="1">
      <alignment horizontal="center" vertical="center" wrapText="1"/>
    </xf>
    <xf numFmtId="0" fontId="22" fillId="3" borderId="14" xfId="10" applyFont="1" applyFill="1" applyBorder="1" applyAlignment="1">
      <alignment horizontal="center" vertical="center" wrapText="1"/>
    </xf>
    <xf numFmtId="0" fontId="22" fillId="3" borderId="8" xfId="10" applyFont="1" applyFill="1" applyBorder="1" applyAlignment="1">
      <alignment horizontal="center" vertical="center" wrapText="1"/>
    </xf>
    <xf numFmtId="14" fontId="22" fillId="3" borderId="8" xfId="15" applyNumberFormat="1" applyFont="1" applyFill="1" applyBorder="1" applyAlignment="1" applyProtection="1">
      <alignment horizontal="center" vertical="center" wrapText="1"/>
    </xf>
    <xf numFmtId="14" fontId="22" fillId="3" borderId="8" xfId="10" applyNumberFormat="1" applyFont="1" applyFill="1" applyBorder="1" applyAlignment="1">
      <alignment horizontal="center" vertical="center"/>
    </xf>
    <xf numFmtId="9" fontId="22" fillId="3" borderId="13" xfId="15" applyNumberFormat="1" applyFont="1" applyFill="1" applyBorder="1" applyAlignment="1" applyProtection="1">
      <alignment horizontal="center" vertical="center" wrapText="1"/>
    </xf>
    <xf numFmtId="0" fontId="20" fillId="2" borderId="12" xfId="14" applyNumberFormat="1" applyFont="1" applyFill="1" applyBorder="1" applyAlignment="1" applyProtection="1">
      <alignment horizontal="center" vertical="center" wrapText="1"/>
      <protection hidden="1"/>
    </xf>
    <xf numFmtId="0" fontId="20" fillId="2" borderId="15" xfId="14" applyNumberFormat="1" applyFont="1" applyFill="1" applyBorder="1" applyAlignment="1" applyProtection="1">
      <alignment horizontal="center" vertical="center" wrapText="1"/>
      <protection hidden="1"/>
    </xf>
    <xf numFmtId="0" fontId="20" fillId="7" borderId="0" xfId="14" applyNumberFormat="1" applyFont="1" applyFill="1" applyBorder="1" applyAlignment="1" applyProtection="1">
      <alignment vertical="center"/>
      <protection hidden="1"/>
    </xf>
    <xf numFmtId="0" fontId="20" fillId="8" borderId="0" xfId="14" applyNumberFormat="1" applyFont="1" applyFill="1" applyBorder="1" applyAlignment="1" applyProtection="1">
      <alignment vertical="center"/>
      <protection hidden="1"/>
    </xf>
    <xf numFmtId="49" fontId="21" fillId="0" borderId="0" xfId="14" applyNumberFormat="1" applyFont="1" applyFill="1" applyBorder="1" applyAlignment="1" applyProtection="1">
      <alignment vertical="center"/>
      <protection hidden="1"/>
    </xf>
    <xf numFmtId="4" fontId="21" fillId="0" borderId="0" xfId="14" applyNumberFormat="1" applyFont="1" applyFill="1" applyBorder="1" applyAlignment="1" applyProtection="1">
      <alignment horizontal="center" vertical="center"/>
      <protection hidden="1"/>
    </xf>
    <xf numFmtId="4" fontId="21" fillId="0" borderId="0" xfId="14" applyNumberFormat="1" applyFont="1" applyFill="1" applyBorder="1" applyAlignment="1" applyProtection="1">
      <alignment vertical="center"/>
      <protection hidden="1"/>
    </xf>
    <xf numFmtId="164" fontId="9" fillId="0" borderId="31" xfId="8" applyFont="1" applyFill="1" applyBorder="1" applyAlignment="1" applyProtection="1">
      <protection hidden="1"/>
    </xf>
    <xf numFmtId="164" fontId="23" fillId="3" borderId="8" xfId="8" applyFont="1" applyFill="1" applyBorder="1" applyAlignment="1" applyProtection="1">
      <alignment horizontal="center" vertical="center" wrapText="1"/>
      <protection hidden="1"/>
    </xf>
    <xf numFmtId="164" fontId="23" fillId="3" borderId="13" xfId="8" applyFont="1" applyFill="1" applyBorder="1" applyAlignment="1" applyProtection="1">
      <alignment horizontal="center" vertical="center" wrapText="1"/>
    </xf>
    <xf numFmtId="164" fontId="23" fillId="3" borderId="32" xfId="8" applyFont="1" applyFill="1" applyBorder="1" applyAlignment="1" applyProtection="1">
      <alignment horizontal="center" vertical="center" wrapText="1"/>
      <protection hidden="1"/>
    </xf>
    <xf numFmtId="0" fontId="9" fillId="2" borderId="4" xfId="14" applyNumberFormat="1" applyFont="1" applyFill="1" applyBorder="1" applyAlignment="1" applyProtection="1">
      <alignment horizontal="center" vertical="center" wrapText="1"/>
      <protection hidden="1"/>
    </xf>
    <xf numFmtId="0" fontId="8" fillId="0" borderId="19" xfId="14" applyNumberFormat="1" applyFont="1" applyFill="1" applyBorder="1" applyAlignment="1" applyProtection="1">
      <alignment horizontal="left" vertical="center"/>
      <protection hidden="1"/>
    </xf>
    <xf numFmtId="4" fontId="4" fillId="5" borderId="4" xfId="14" applyNumberFormat="1" applyFont="1" applyFill="1" applyBorder="1" applyAlignment="1" applyProtection="1">
      <alignment horizontal="center" vertical="center"/>
      <protection hidden="1"/>
    </xf>
    <xf numFmtId="49" fontId="10" fillId="2" borderId="4" xfId="14" applyNumberFormat="1" applyFont="1" applyFill="1" applyBorder="1" applyAlignment="1" applyProtection="1">
      <alignment horizontal="center" vertical="center"/>
      <protection hidden="1"/>
    </xf>
    <xf numFmtId="0" fontId="9" fillId="2" borderId="10" xfId="14" applyNumberFormat="1" applyFont="1" applyFill="1" applyBorder="1" applyAlignment="1" applyProtection="1">
      <alignment horizontal="left" vertical="center"/>
      <protection hidden="1"/>
    </xf>
    <xf numFmtId="169" fontId="4" fillId="5" borderId="13" xfId="7" applyNumberFormat="1" applyFont="1" applyFill="1" applyBorder="1" applyAlignment="1" applyProtection="1">
      <alignment horizontal="right" vertical="center"/>
      <protection hidden="1"/>
    </xf>
    <xf numFmtId="0" fontId="9" fillId="2" borderId="20" xfId="14" applyNumberFormat="1" applyFont="1" applyFill="1" applyBorder="1" applyAlignment="1" applyProtection="1">
      <alignment horizontal="left" vertical="center"/>
      <protection hidden="1"/>
    </xf>
    <xf numFmtId="4" fontId="4" fillId="5" borderId="21" xfId="7" applyNumberFormat="1" applyFont="1" applyFill="1" applyBorder="1" applyAlignment="1" applyProtection="1">
      <alignment horizontal="right" vertical="center" wrapText="1"/>
      <protection hidden="1"/>
    </xf>
    <xf numFmtId="170" fontId="4" fillId="0" borderId="0" xfId="14" applyNumberFormat="1" applyFont="1" applyFill="1" applyBorder="1" applyAlignment="1" applyProtection="1">
      <alignment horizontal="center" vertical="center" wrapText="1"/>
      <protection hidden="1"/>
    </xf>
    <xf numFmtId="0" fontId="9" fillId="2" borderId="16" xfId="14" applyNumberFormat="1" applyFont="1" applyFill="1" applyBorder="1" applyAlignment="1" applyProtection="1">
      <alignment horizontal="left" vertical="center"/>
      <protection hidden="1"/>
    </xf>
    <xf numFmtId="166" fontId="4" fillId="5" borderId="17" xfId="7" applyFont="1" applyFill="1" applyBorder="1" applyAlignment="1" applyProtection="1">
      <alignment horizontal="right" vertical="center" wrapText="1"/>
      <protection hidden="1"/>
    </xf>
    <xf numFmtId="0" fontId="11" fillId="5" borderId="4" xfId="14" applyNumberFormat="1" applyFont="1" applyFill="1" applyBorder="1" applyAlignment="1" applyProtection="1">
      <alignment horizontal="center" vertical="center"/>
      <protection hidden="1"/>
    </xf>
    <xf numFmtId="0" fontId="9" fillId="2" borderId="18" xfId="14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14" applyNumberFormat="1" applyFill="1" applyBorder="1" applyAlignment="1" applyProtection="1">
      <alignment horizontal="center" vertical="top" wrapText="1"/>
      <protection hidden="1"/>
    </xf>
    <xf numFmtId="0" fontId="4" fillId="0" borderId="0" xfId="14" applyNumberFormat="1" applyFont="1" applyFill="1" applyBorder="1" applyAlignment="1" applyProtection="1">
      <alignment vertical="center"/>
      <protection hidden="1"/>
    </xf>
    <xf numFmtId="0" fontId="4" fillId="6" borderId="4" xfId="15" applyNumberFormat="1" applyFont="1" applyFill="1" applyBorder="1" applyAlignment="1" applyProtection="1">
      <alignment horizontal="center" vertical="center"/>
      <protection hidden="1"/>
    </xf>
    <xf numFmtId="0" fontId="4" fillId="2" borderId="4" xfId="14" applyNumberFormat="1" applyFont="1" applyFill="1" applyBorder="1" applyAlignment="1" applyProtection="1">
      <alignment horizontal="center" vertical="center"/>
      <protection hidden="1"/>
    </xf>
    <xf numFmtId="168" fontId="4" fillId="2" borderId="4" xfId="14" applyNumberFormat="1" applyFont="1" applyFill="1" applyBorder="1" applyAlignment="1" applyProtection="1">
      <alignment horizontal="center" vertical="center"/>
      <protection hidden="1"/>
    </xf>
    <xf numFmtId="0" fontId="20" fillId="2" borderId="28" xfId="14" applyNumberFormat="1" applyFont="1" applyFill="1" applyBorder="1" applyAlignment="1" applyProtection="1">
      <alignment horizontal="left" vertical="center" wrapText="1"/>
      <protection hidden="1"/>
    </xf>
    <xf numFmtId="0" fontId="20" fillId="2" borderId="29" xfId="14" applyNumberFormat="1" applyFont="1" applyFill="1" applyBorder="1" applyAlignment="1" applyProtection="1">
      <alignment horizontal="left" vertical="center" wrapText="1"/>
      <protection hidden="1"/>
    </xf>
    <xf numFmtId="0" fontId="20" fillId="2" borderId="30" xfId="14" applyNumberFormat="1" applyFont="1" applyFill="1" applyBorder="1" applyAlignment="1" applyProtection="1">
      <alignment horizontal="left" vertical="center" wrapText="1"/>
      <protection hidden="1"/>
    </xf>
    <xf numFmtId="0" fontId="24" fillId="0" borderId="31" xfId="14" applyNumberFormat="1" applyFont="1" applyFill="1" applyBorder="1" applyAlignment="1" applyProtection="1">
      <alignment horizontal="center" vertical="top" wrapText="1"/>
      <protection hidden="1"/>
    </xf>
    <xf numFmtId="0" fontId="21" fillId="2" borderId="22" xfId="14" applyNumberFormat="1" applyFont="1" applyFill="1" applyBorder="1" applyAlignment="1" applyProtection="1">
      <alignment horizontal="center" vertical="center"/>
      <protection hidden="1"/>
    </xf>
    <xf numFmtId="0" fontId="21" fillId="2" borderId="23" xfId="14" applyNumberFormat="1" applyFont="1" applyFill="1" applyBorder="1" applyAlignment="1" applyProtection="1">
      <alignment horizontal="center" vertical="center"/>
      <protection hidden="1"/>
    </xf>
    <xf numFmtId="0" fontId="21" fillId="2" borderId="24" xfId="14" applyNumberFormat="1" applyFont="1" applyFill="1" applyBorder="1" applyAlignment="1" applyProtection="1">
      <alignment horizontal="center" vertical="center" wrapText="1"/>
      <protection hidden="1"/>
    </xf>
    <xf numFmtId="0" fontId="21" fillId="2" borderId="25" xfId="14" applyNumberFormat="1" applyFont="1" applyFill="1" applyBorder="1" applyAlignment="1" applyProtection="1">
      <alignment horizontal="center" vertical="center" wrapText="1"/>
      <protection hidden="1"/>
    </xf>
    <xf numFmtId="0" fontId="21" fillId="2" borderId="26" xfId="14" applyNumberFormat="1" applyFont="1" applyFill="1" applyBorder="1" applyAlignment="1" applyProtection="1">
      <alignment horizontal="center" vertical="center"/>
      <protection hidden="1"/>
    </xf>
    <xf numFmtId="0" fontId="21" fillId="2" borderId="27" xfId="14" applyNumberFormat="1" applyFont="1" applyFill="1" applyBorder="1" applyAlignment="1" applyProtection="1">
      <alignment horizontal="center" vertical="center"/>
      <protection hidden="1"/>
    </xf>
    <xf numFmtId="2" fontId="21" fillId="2" borderId="15" xfId="6" applyNumberFormat="1" applyFont="1" applyFill="1" applyBorder="1" applyAlignment="1" applyProtection="1">
      <alignment horizontal="center" vertical="center"/>
      <protection hidden="1"/>
    </xf>
    <xf numFmtId="2" fontId="21" fillId="2" borderId="18" xfId="6" applyNumberFormat="1" applyFont="1" applyFill="1" applyBorder="1" applyAlignment="1" applyProtection="1">
      <alignment horizontal="center" vertical="center"/>
      <protection hidden="1"/>
    </xf>
    <xf numFmtId="172" fontId="21" fillId="2" borderId="15" xfId="14" applyNumberFormat="1" applyFont="1" applyFill="1" applyBorder="1" applyAlignment="1" applyProtection="1">
      <alignment horizontal="center" vertical="center"/>
      <protection hidden="1"/>
    </xf>
    <xf numFmtId="172" fontId="21" fillId="2" borderId="18" xfId="14" applyNumberFormat="1" applyFont="1" applyFill="1" applyBorder="1" applyAlignment="1" applyProtection="1">
      <alignment horizontal="center" vertical="center"/>
      <protection hidden="1"/>
    </xf>
    <xf numFmtId="0" fontId="21" fillId="5" borderId="4" xfId="14" applyNumberFormat="1" applyFont="1" applyFill="1" applyBorder="1" applyAlignment="1" applyProtection="1">
      <alignment horizontal="center" vertical="center"/>
      <protection hidden="1"/>
    </xf>
    <xf numFmtId="0" fontId="25" fillId="2" borderId="12" xfId="14" applyNumberFormat="1" applyFont="1" applyFill="1" applyBorder="1" applyAlignment="1" applyProtection="1">
      <alignment horizontal="left" vertical="center" wrapText="1"/>
      <protection hidden="1"/>
    </xf>
    <xf numFmtId="171" fontId="21" fillId="2" borderId="15" xfId="8" applyNumberFormat="1" applyFont="1" applyFill="1" applyBorder="1" applyAlignment="1" applyProtection="1">
      <alignment horizontal="center" vertical="center"/>
      <protection hidden="1"/>
    </xf>
    <xf numFmtId="171" fontId="21" fillId="2" borderId="18" xfId="8" applyNumberFormat="1" applyFont="1" applyFill="1" applyBorder="1" applyAlignment="1" applyProtection="1">
      <alignment horizontal="center" vertical="center"/>
      <protection hidden="1"/>
    </xf>
    <xf numFmtId="4" fontId="21" fillId="5" borderId="15" xfId="14" applyNumberFormat="1" applyFont="1" applyFill="1" applyBorder="1" applyAlignment="1" applyProtection="1">
      <alignment horizontal="center" vertical="center"/>
      <protection hidden="1"/>
    </xf>
    <xf numFmtId="4" fontId="21" fillId="5" borderId="18" xfId="14" applyNumberFormat="1" applyFont="1" applyFill="1" applyBorder="1" applyAlignment="1" applyProtection="1">
      <alignment horizontal="center" vertical="center"/>
      <protection hidden="1"/>
    </xf>
    <xf numFmtId="4" fontId="21" fillId="9" borderId="15" xfId="14" applyNumberFormat="1" applyFont="1" applyFill="1" applyBorder="1" applyAlignment="1" applyProtection="1">
      <alignment horizontal="center" vertical="center"/>
      <protection hidden="1"/>
    </xf>
    <xf numFmtId="4" fontId="21" fillId="9" borderId="1" xfId="14" applyNumberFormat="1" applyFont="1" applyFill="1" applyBorder="1" applyAlignment="1" applyProtection="1">
      <alignment horizontal="center" vertical="center"/>
      <protection hidden="1"/>
    </xf>
    <xf numFmtId="4" fontId="21" fillId="9" borderId="18" xfId="14" applyNumberFormat="1" applyFont="1" applyFill="1" applyBorder="1" applyAlignment="1" applyProtection="1">
      <alignment horizontal="center" vertical="center"/>
      <protection hidden="1"/>
    </xf>
    <xf numFmtId="0" fontId="22" fillId="0" borderId="0" xfId="14" applyNumberFormat="1" applyFont="1" applyFill="1" applyBorder="1" applyAlignment="1" applyProtection="1">
      <alignment horizontal="center" vertical="top" wrapText="1"/>
      <protection hidden="1"/>
    </xf>
    <xf numFmtId="0" fontId="20" fillId="0" borderId="0" xfId="14" applyNumberFormat="1" applyFont="1" applyFill="1" applyBorder="1" applyAlignment="1" applyProtection="1">
      <alignment vertical="center"/>
      <protection hidden="1"/>
    </xf>
    <xf numFmtId="0" fontId="21" fillId="6" borderId="15" xfId="15" applyNumberFormat="1" applyFont="1" applyFill="1" applyBorder="1" applyAlignment="1" applyProtection="1">
      <alignment horizontal="center" vertical="center" wrapText="1"/>
      <protection hidden="1"/>
    </xf>
    <xf numFmtId="0" fontId="21" fillId="6" borderId="1" xfId="15" applyNumberFormat="1" applyFont="1" applyFill="1" applyBorder="1" applyAlignment="1" applyProtection="1">
      <alignment horizontal="center" vertical="center" wrapText="1"/>
      <protection hidden="1"/>
    </xf>
    <xf numFmtId="0" fontId="21" fillId="6" borderId="18" xfId="15" applyNumberFormat="1" applyFont="1" applyFill="1" applyBorder="1" applyAlignment="1" applyProtection="1">
      <alignment horizontal="center" vertical="center" wrapText="1"/>
      <protection hidden="1"/>
    </xf>
    <xf numFmtId="0" fontId="21" fillId="2" borderId="15" xfId="14" applyNumberFormat="1" applyFont="1" applyFill="1" applyBorder="1" applyAlignment="1" applyProtection="1">
      <alignment horizontal="center" vertical="center"/>
      <protection hidden="1"/>
    </xf>
    <xf numFmtId="0" fontId="21" fillId="2" borderId="1" xfId="14" applyNumberFormat="1" applyFont="1" applyFill="1" applyBorder="1" applyAlignment="1" applyProtection="1">
      <alignment horizontal="center" vertical="center"/>
      <protection hidden="1"/>
    </xf>
    <xf numFmtId="0" fontId="21" fillId="2" borderId="18" xfId="14" applyNumberFormat="1" applyFont="1" applyFill="1" applyBorder="1" applyAlignment="1" applyProtection="1">
      <alignment horizontal="center" vertical="center"/>
      <protection hidden="1"/>
    </xf>
  </cellXfs>
  <cellStyles count="17">
    <cellStyle name="_Areas mas completo de logística" xfId="1" xr:uid="{2002D688-64E8-4CC4-92EE-0BD6C8F8A994}"/>
    <cellStyle name="_Evaluacion técnica PRELIMINAR-IDRD-STC-CP-021-2007" xfId="2" xr:uid="{1FEF7849-AC48-4406-9D58-6D7F925ABFB3}"/>
    <cellStyle name="_Sistema Eléctrico Campín" xfId="3" xr:uid="{4AB39885-BEE9-474A-A711-298E04DEBCB5}"/>
    <cellStyle name="Comma_PROYECTOS EN EJECUCION" xfId="4" xr:uid="{9C1C7330-4804-4344-91FD-87D7AF513BA1}"/>
    <cellStyle name="Estilo 1" xfId="5" xr:uid="{4A886C4D-4C7D-4034-A27A-B98D7A7C0DDB}"/>
    <cellStyle name="Millares" xfId="6" builtinId="3"/>
    <cellStyle name="Millares 2" xfId="7" xr:uid="{9349F30F-7D57-4A67-8342-865BA57BEE70}"/>
    <cellStyle name="Moneda" xfId="8" builtinId="4"/>
    <cellStyle name="Moneda 2" xfId="9" xr:uid="{F0F913BE-1EC2-4BA3-A855-018BC85B5997}"/>
    <cellStyle name="Normal" xfId="0" builtinId="0"/>
    <cellStyle name="Normal 2" xfId="10" xr:uid="{CDBB78A4-3260-42F6-AABA-2E649DD78A2B}"/>
    <cellStyle name="Normal 3" xfId="11" xr:uid="{D817C545-DB32-4E2B-AF6F-73F70B8B9172}"/>
    <cellStyle name="Normal 4" xfId="12" xr:uid="{339129A5-4695-467D-8C01-DF31D21A1BED}"/>
    <cellStyle name="Normal 6" xfId="13" xr:uid="{0E9CEE6C-2E46-455A-B984-D7A60EA4A3F8}"/>
    <cellStyle name="Normal_Evaluacion técnica PRELIMINAR-IDRD-STC-CP-021-2007" xfId="14" xr:uid="{F7D34195-3C27-408D-9C82-DBCD28FBCBF8}"/>
    <cellStyle name="Normal_Sistema Eléctrico Campín" xfId="15" xr:uid="{9E9D9246-36AD-41FF-BFE7-AF7F39BF4015}"/>
    <cellStyle name="Porcentual 2" xfId="16" xr:uid="{2C8B0FF9-119C-455B-944B-7836C3401B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243840</xdr:colOff>
      <xdr:row>0</xdr:row>
      <xdr:rowOff>0</xdr:rowOff>
    </xdr:from>
    <xdr:to>
      <xdr:col>2</xdr:col>
      <xdr:colOff>1539240</xdr:colOff>
      <xdr:row>6</xdr:row>
      <xdr:rowOff>121920</xdr:rowOff>
    </xdr:to>
    <xdr:pic>
      <xdr:nvPicPr>
        <xdr:cNvPr id="1493" name="Picture 2">
          <a:extLst>
            <a:ext uri="{FF2B5EF4-FFF2-40B4-BE49-F238E27FC236}">
              <a16:creationId xmlns:a16="http://schemas.microsoft.com/office/drawing/2014/main" id="{03F0B740-6B76-0AC3-8949-6D561BDD7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" y="0"/>
          <a:ext cx="2499360" cy="678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1600200</xdr:colOff>
      <xdr:row>5</xdr:row>
      <xdr:rowOff>30480</xdr:rowOff>
    </xdr:from>
    <xdr:to>
      <xdr:col>7</xdr:col>
      <xdr:colOff>30480</xdr:colOff>
      <xdr:row>5</xdr:row>
      <xdr:rowOff>106680</xdr:rowOff>
    </xdr:to>
    <xdr:sp macro="" textlink="">
      <xdr:nvSpPr>
        <xdr:cNvPr id="1494" name="Rectangle 3">
          <a:extLst>
            <a:ext uri="{FF2B5EF4-FFF2-40B4-BE49-F238E27FC236}">
              <a16:creationId xmlns:a16="http://schemas.microsoft.com/office/drawing/2014/main" id="{E2D463FB-D94B-674D-A130-6DF30B810EF4}"/>
            </a:ext>
          </a:extLst>
        </xdr:cNvPr>
        <xdr:cNvSpPr>
          <a:spLocks noChangeArrowheads="1"/>
        </xdr:cNvSpPr>
      </xdr:nvSpPr>
      <xdr:spPr bwMode="auto">
        <a:xfrm>
          <a:off x="8534400" y="487680"/>
          <a:ext cx="10858500" cy="6858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F8E000"/>
            </a:gs>
          </a:gsLst>
          <a:lin ang="10800000" scaled="1"/>
        </a:gra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1600200</xdr:colOff>
      <xdr:row>5</xdr:row>
      <xdr:rowOff>30480</xdr:rowOff>
    </xdr:from>
    <xdr:to>
      <xdr:col>7</xdr:col>
      <xdr:colOff>30480</xdr:colOff>
      <xdr:row>5</xdr:row>
      <xdr:rowOff>106680</xdr:rowOff>
    </xdr:to>
    <xdr:sp macro="" textlink="">
      <xdr:nvSpPr>
        <xdr:cNvPr id="1495" name="Rectangle 7">
          <a:extLst>
            <a:ext uri="{FF2B5EF4-FFF2-40B4-BE49-F238E27FC236}">
              <a16:creationId xmlns:a16="http://schemas.microsoft.com/office/drawing/2014/main" id="{2032370F-87A4-D261-4527-66DC719498FE}"/>
            </a:ext>
          </a:extLst>
        </xdr:cNvPr>
        <xdr:cNvSpPr>
          <a:spLocks noChangeArrowheads="1"/>
        </xdr:cNvSpPr>
      </xdr:nvSpPr>
      <xdr:spPr bwMode="auto">
        <a:xfrm>
          <a:off x="8534400" y="487680"/>
          <a:ext cx="10858500" cy="6858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F8E000"/>
            </a:gs>
          </a:gsLst>
          <a:lin ang="10800000" scaled="1"/>
        </a:gra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77F7E-3C3A-419F-9685-FFD91283474F}">
  <dimension ref="A3:X48"/>
  <sheetViews>
    <sheetView showGridLines="0" topLeftCell="A19" zoomScale="39" zoomScaleNormal="39" zoomScaleSheetLayoutView="40" workbookViewId="0">
      <selection activeCell="B32" sqref="B32"/>
    </sheetView>
  </sheetViews>
  <sheetFormatPr baseColWidth="10" defaultColWidth="11.42578125" defaultRowHeight="12.75" outlineLevelCol="1" x14ac:dyDescent="0.2"/>
  <cols>
    <col min="1" max="1" width="4.7109375" style="1" customWidth="1"/>
    <col min="2" max="2" width="12.85546875" style="1" customWidth="1"/>
    <col min="3" max="3" width="27.85546875" style="1" customWidth="1"/>
    <col min="4" max="4" width="55.7109375" style="2" customWidth="1"/>
    <col min="5" max="5" width="111.42578125" style="2" customWidth="1"/>
    <col min="6" max="6" width="35.7109375" style="2" customWidth="1"/>
    <col min="7" max="7" width="34.140625" style="2" customWidth="1"/>
    <col min="8" max="8" width="44.7109375" style="2" customWidth="1"/>
    <col min="9" max="9" width="34.7109375" style="2" customWidth="1"/>
    <col min="10" max="10" width="53.42578125" style="1" customWidth="1"/>
    <col min="11" max="11" width="0" style="1" hidden="1" customWidth="1"/>
    <col min="12" max="12" width="0" style="1" hidden="1" customWidth="1" outlineLevel="1"/>
    <col min="13" max="13" width="0" style="1" hidden="1" customWidth="1"/>
    <col min="14" max="17" width="0" style="1" hidden="1" customWidth="1" outlineLevel="1"/>
    <col min="18" max="19" width="0" style="3" hidden="1" customWidth="1" outlineLevel="1"/>
    <col min="20" max="22" width="0" style="1" hidden="1" customWidth="1" outlineLevel="1"/>
    <col min="23" max="24" width="0" style="1" hidden="1" customWidth="1"/>
    <col min="25" max="16384" width="11.42578125" style="1"/>
  </cols>
  <sheetData>
    <row r="3" spans="1:19" ht="9.75" customHeight="1" x14ac:dyDescent="0.2">
      <c r="A3" s="99"/>
      <c r="B3" s="99"/>
      <c r="C3" s="4"/>
    </row>
    <row r="4" spans="1:19" ht="12.75" hidden="1" customHeight="1" x14ac:dyDescent="0.2">
      <c r="A4" s="99"/>
      <c r="B4" s="99"/>
      <c r="C4" s="4"/>
    </row>
    <row r="5" spans="1:19" hidden="1" x14ac:dyDescent="0.2"/>
    <row r="6" spans="1:19" ht="8.25" customHeight="1" x14ac:dyDescent="0.25">
      <c r="B6" s="100"/>
      <c r="C6" s="100"/>
      <c r="D6" s="100"/>
      <c r="E6" s="100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16.5" customHeight="1" x14ac:dyDescent="0.25">
      <c r="A7" s="6"/>
      <c r="B7" s="6"/>
      <c r="C7" s="6"/>
      <c r="D7" s="7"/>
      <c r="E7" s="7"/>
      <c r="F7" s="7"/>
      <c r="G7" s="7"/>
      <c r="H7" s="7"/>
    </row>
    <row r="8" spans="1:19" ht="20.100000000000001" customHeight="1" x14ac:dyDescent="0.25">
      <c r="A8" s="6"/>
      <c r="B8" s="101" t="e">
        <f>+#REF!</f>
        <v>#REF!</v>
      </c>
      <c r="C8" s="101"/>
      <c r="D8" s="101"/>
      <c r="E8" s="101"/>
      <c r="F8" s="101"/>
      <c r="G8" s="101"/>
      <c r="H8" s="101"/>
      <c r="I8" s="101"/>
    </row>
    <row r="9" spans="1:19" ht="20.100000000000001" customHeight="1" x14ac:dyDescent="0.25">
      <c r="A9" s="6"/>
      <c r="B9" s="101"/>
      <c r="C9" s="101"/>
      <c r="D9" s="101"/>
      <c r="E9" s="101"/>
      <c r="F9" s="101"/>
      <c r="G9" s="101"/>
      <c r="H9" s="101"/>
      <c r="I9" s="101"/>
    </row>
    <row r="10" spans="1:19" ht="20.100000000000001" customHeight="1" x14ac:dyDescent="0.2">
      <c r="A10" s="8"/>
      <c r="B10" s="101"/>
      <c r="C10" s="101"/>
      <c r="D10" s="101"/>
      <c r="E10" s="101"/>
      <c r="F10" s="101"/>
      <c r="G10" s="101"/>
      <c r="H10" s="101"/>
      <c r="I10" s="101"/>
    </row>
    <row r="11" spans="1:19" ht="30" customHeight="1" x14ac:dyDescent="0.25">
      <c r="A11" s="9"/>
      <c r="B11" s="10"/>
      <c r="C11" s="10"/>
      <c r="D11" s="10"/>
      <c r="E11" s="10"/>
      <c r="F11" s="10"/>
      <c r="G11" s="10"/>
      <c r="H11" s="11" t="s">
        <v>0</v>
      </c>
      <c r="I11" s="11"/>
    </row>
    <row r="12" spans="1:19" ht="30" customHeight="1" x14ac:dyDescent="0.25">
      <c r="A12" s="9"/>
      <c r="B12" s="102" t="s">
        <v>1</v>
      </c>
      <c r="C12" s="102"/>
      <c r="D12" s="102"/>
      <c r="E12" s="102"/>
      <c r="F12" s="102"/>
      <c r="G12" s="102"/>
      <c r="H12" s="103">
        <f ca="1">+TODAY()</f>
        <v>45932</v>
      </c>
      <c r="I12" s="103"/>
    </row>
    <row r="13" spans="1:19" ht="30" customHeight="1" x14ac:dyDescent="0.25">
      <c r="A13" s="9"/>
      <c r="B13" s="102"/>
      <c r="C13" s="102"/>
      <c r="D13" s="102"/>
      <c r="E13" s="102"/>
      <c r="F13" s="102"/>
      <c r="G13" s="102"/>
      <c r="H13" s="103"/>
      <c r="I13" s="103"/>
    </row>
    <row r="14" spans="1:19" s="10" customFormat="1" ht="16.5" customHeight="1" x14ac:dyDescent="0.2">
      <c r="C14" s="12"/>
      <c r="F14" s="12"/>
      <c r="G14" s="13"/>
      <c r="R14" s="14"/>
      <c r="S14" s="14"/>
    </row>
    <row r="15" spans="1:19" s="10" customFormat="1" ht="26.25" customHeight="1" x14ac:dyDescent="0.2">
      <c r="B15" s="87"/>
      <c r="C15" s="87"/>
      <c r="D15" s="87"/>
      <c r="F15" s="12"/>
      <c r="G15" s="13"/>
      <c r="H15" s="13"/>
      <c r="I15" s="13"/>
      <c r="R15" s="14"/>
      <c r="S15" s="14"/>
    </row>
    <row r="16" spans="1:19" s="17" customFormat="1" ht="50.1" customHeight="1" x14ac:dyDescent="0.2">
      <c r="A16" s="15"/>
      <c r="B16" s="88"/>
      <c r="C16" s="88"/>
      <c r="D16" s="88"/>
      <c r="E16" s="88"/>
      <c r="F16" s="88"/>
      <c r="G16" s="88"/>
      <c r="H16" s="16"/>
      <c r="I16" s="15"/>
      <c r="R16" s="18"/>
      <c r="S16" s="18"/>
    </row>
    <row r="17" spans="1:24" s="17" customFormat="1" ht="38.25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R17" s="18"/>
      <c r="S17" s="18"/>
    </row>
    <row r="18" spans="1:24" s="17" customFormat="1" ht="42.75" customHeight="1" x14ac:dyDescent="0.2">
      <c r="A18" s="15"/>
      <c r="B18" s="89" t="s">
        <v>2</v>
      </c>
      <c r="C18" s="89"/>
      <c r="D18" s="89"/>
      <c r="E18" s="89"/>
      <c r="F18" s="89"/>
      <c r="G18" s="89"/>
      <c r="H18" s="5"/>
      <c r="I18" s="5"/>
      <c r="R18" s="18"/>
      <c r="S18" s="18"/>
    </row>
    <row r="19" spans="1:24" s="17" customFormat="1" ht="23.25" customHeight="1" x14ac:dyDescent="0.2">
      <c r="A19" s="15"/>
      <c r="B19" s="89"/>
      <c r="C19" s="89"/>
      <c r="D19" s="89"/>
      <c r="E19" s="89"/>
      <c r="F19" s="89"/>
      <c r="G19" s="89"/>
      <c r="H19" s="15"/>
      <c r="I19" s="19"/>
      <c r="R19" s="18"/>
      <c r="S19" s="18"/>
    </row>
    <row r="20" spans="1:24" s="17" customFormat="1" ht="16.5" customHeight="1" x14ac:dyDescent="0.2">
      <c r="A20" s="15"/>
      <c r="B20" s="15"/>
      <c r="C20" s="15"/>
      <c r="D20" s="15"/>
      <c r="E20" s="15"/>
      <c r="F20" s="15"/>
      <c r="G20" s="15"/>
      <c r="I20" s="20"/>
      <c r="R20" s="18"/>
      <c r="S20" s="18"/>
    </row>
    <row r="21" spans="1:24" s="17" customFormat="1" ht="45" customHeight="1" x14ac:dyDescent="0.2">
      <c r="A21" s="15"/>
      <c r="B21" s="90" t="s">
        <v>3</v>
      </c>
      <c r="C21" s="90"/>
      <c r="D21" s="90"/>
      <c r="E21" s="90"/>
      <c r="F21" s="91"/>
      <c r="G21" s="91"/>
      <c r="H21" s="20"/>
      <c r="I21" s="19"/>
      <c r="R21" s="18"/>
      <c r="S21" s="18"/>
    </row>
    <row r="22" spans="1:24" s="17" customFormat="1" ht="45" customHeight="1" x14ac:dyDescent="0.2">
      <c r="A22" s="15"/>
      <c r="B22" s="92" t="s">
        <v>4</v>
      </c>
      <c r="C22" s="92"/>
      <c r="D22" s="92"/>
      <c r="E22" s="92"/>
      <c r="F22" s="93"/>
      <c r="G22" s="93"/>
      <c r="H22" s="15"/>
      <c r="I22" s="94"/>
      <c r="R22" s="18"/>
      <c r="S22" s="18"/>
    </row>
    <row r="23" spans="1:24" s="17" customFormat="1" ht="45" customHeight="1" x14ac:dyDescent="0.2">
      <c r="A23" s="15"/>
      <c r="B23" s="95" t="s">
        <v>5</v>
      </c>
      <c r="C23" s="95"/>
      <c r="D23" s="95"/>
      <c r="E23" s="95"/>
      <c r="F23" s="96"/>
      <c r="G23" s="96"/>
      <c r="H23" s="15"/>
      <c r="I23" s="94"/>
      <c r="R23" s="18"/>
      <c r="S23" s="18"/>
    </row>
    <row r="24" spans="1:24" s="21" customFormat="1" ht="11.25" customHeight="1" x14ac:dyDescent="0.2">
      <c r="B24" s="22"/>
      <c r="C24" s="22"/>
      <c r="D24" s="22"/>
      <c r="E24" s="22"/>
      <c r="F24" s="22"/>
      <c r="G24" s="23"/>
      <c r="H24" s="24"/>
      <c r="R24" s="25"/>
      <c r="S24" s="25"/>
    </row>
    <row r="25" spans="1:24" s="17" customFormat="1" ht="54.75" customHeight="1" x14ac:dyDescent="0.2">
      <c r="B25" s="97" t="s">
        <v>6</v>
      </c>
      <c r="C25" s="97"/>
      <c r="D25" s="97"/>
      <c r="E25" s="97"/>
      <c r="F25" s="97"/>
      <c r="G25" s="97"/>
      <c r="H25" s="97"/>
      <c r="I25" s="97"/>
      <c r="R25" s="18"/>
      <c r="S25" s="18"/>
    </row>
    <row r="26" spans="1:24" ht="11.25" customHeight="1" x14ac:dyDescent="0.2">
      <c r="A26" s="26"/>
      <c r="B26" s="26"/>
      <c r="C26" s="26"/>
      <c r="D26" s="27"/>
      <c r="E26" s="27"/>
      <c r="F26" s="27"/>
      <c r="T26" s="28"/>
      <c r="U26" s="28"/>
      <c r="V26" s="28"/>
    </row>
    <row r="27" spans="1:24" s="29" customFormat="1" ht="230.25" customHeight="1" x14ac:dyDescent="0.35">
      <c r="B27" s="30"/>
      <c r="C27" s="31" t="s">
        <v>7</v>
      </c>
      <c r="D27" s="31" t="s">
        <v>8</v>
      </c>
      <c r="E27" s="31" t="s">
        <v>9</v>
      </c>
      <c r="F27" s="32" t="s">
        <v>10</v>
      </c>
      <c r="G27" s="32" t="s">
        <v>11</v>
      </c>
      <c r="H27" s="32" t="s">
        <v>12</v>
      </c>
      <c r="I27" s="32" t="s">
        <v>13</v>
      </c>
      <c r="L27" s="98"/>
      <c r="M27" s="98"/>
      <c r="N27" s="98"/>
      <c r="O27" s="98"/>
      <c r="P27" s="98"/>
      <c r="Q27" s="33" t="s">
        <v>14</v>
      </c>
      <c r="R27" s="34"/>
      <c r="S27" s="86" t="s">
        <v>15</v>
      </c>
      <c r="T27" s="86"/>
      <c r="U27" s="86"/>
    </row>
    <row r="28" spans="1:24" ht="13.5" customHeight="1" x14ac:dyDescent="0.2">
      <c r="D28" s="35"/>
      <c r="E28" s="35"/>
      <c r="F28" s="35"/>
      <c r="G28" s="35"/>
      <c r="H28" s="35"/>
      <c r="I28" s="35"/>
      <c r="L28" s="36"/>
      <c r="M28" s="36"/>
      <c r="N28" s="36"/>
      <c r="O28" s="36"/>
      <c r="P28" s="3"/>
      <c r="R28" s="1"/>
      <c r="S28" s="37"/>
      <c r="U28" s="38"/>
    </row>
    <row r="29" spans="1:24" ht="67.5" customHeight="1" x14ac:dyDescent="0.35">
      <c r="B29" s="39">
        <v>1</v>
      </c>
      <c r="C29" s="40"/>
      <c r="D29" s="40"/>
      <c r="E29" s="41"/>
      <c r="F29" s="42"/>
      <c r="G29" s="42"/>
      <c r="H29" s="43"/>
      <c r="I29" s="44"/>
      <c r="J29" s="45"/>
      <c r="K29" s="45"/>
      <c r="L29" s="46"/>
      <c r="M29" s="47" t="e">
        <f>IF(#REF!="SI",5,0)</f>
        <v>#REF!</v>
      </c>
      <c r="N29" s="46"/>
      <c r="O29" s="48" t="e">
        <f>+M29</f>
        <v>#REF!</v>
      </c>
      <c r="P29" s="49"/>
      <c r="Q29" s="48" t="e">
        <f>IF(#REF!="SI",5,0)</f>
        <v>#REF!</v>
      </c>
      <c r="R29" s="46"/>
      <c r="S29" s="50" t="e">
        <f>IF(O29&gt;0,1,0)</f>
        <v>#REF!</v>
      </c>
      <c r="T29" s="51" t="e">
        <f>IF(Q29&gt;=1,1,0)</f>
        <v>#REF!</v>
      </c>
      <c r="U29" s="50" t="e">
        <f>IF(S29+T29=2,1,0)</f>
        <v>#REF!</v>
      </c>
      <c r="W29" s="52" t="s">
        <v>16</v>
      </c>
      <c r="X29" s="52" t="s">
        <v>17</v>
      </c>
    </row>
    <row r="30" spans="1:24" ht="67.5" customHeight="1" x14ac:dyDescent="0.35">
      <c r="B30" s="39">
        <v>2</v>
      </c>
      <c r="C30" s="40"/>
      <c r="D30" s="40"/>
      <c r="E30" s="41"/>
      <c r="F30" s="42"/>
      <c r="G30" s="42"/>
      <c r="H30" s="43"/>
      <c r="I30" s="44"/>
      <c r="J30" s="45"/>
      <c r="K30" s="45"/>
      <c r="L30" s="46"/>
      <c r="M30" s="47"/>
      <c r="N30" s="46"/>
      <c r="O30" s="48"/>
      <c r="P30" s="49"/>
      <c r="Q30" s="48"/>
      <c r="R30" s="46"/>
      <c r="S30" s="50"/>
      <c r="T30" s="51"/>
      <c r="U30" s="50"/>
      <c r="W30" s="52"/>
      <c r="X30" s="52"/>
    </row>
    <row r="31" spans="1:24" ht="67.5" customHeight="1" x14ac:dyDescent="0.35">
      <c r="B31" s="39">
        <v>3</v>
      </c>
      <c r="C31" s="40"/>
      <c r="D31" s="40"/>
      <c r="E31" s="41"/>
      <c r="F31" s="42"/>
      <c r="G31" s="42"/>
      <c r="H31" s="43"/>
      <c r="I31" s="44"/>
      <c r="J31" s="45"/>
      <c r="K31" s="45"/>
      <c r="L31" s="46"/>
      <c r="M31" s="47"/>
      <c r="N31" s="46"/>
      <c r="O31" s="48"/>
      <c r="P31" s="49"/>
      <c r="Q31" s="48"/>
      <c r="R31" s="46"/>
      <c r="S31" s="50"/>
      <c r="T31" s="51"/>
      <c r="U31" s="50"/>
      <c r="W31" s="52"/>
      <c r="X31" s="52"/>
    </row>
    <row r="34" ht="39.950000000000003" customHeight="1" x14ac:dyDescent="0.2"/>
    <row r="35" ht="39.75" customHeight="1" x14ac:dyDescent="0.2"/>
    <row r="36" ht="39.950000000000003" customHeight="1" x14ac:dyDescent="0.2"/>
    <row r="46" ht="24.95" customHeight="1" x14ac:dyDescent="0.2"/>
    <row r="48" ht="24.95" customHeight="1" x14ac:dyDescent="0.2"/>
  </sheetData>
  <sheetProtection selectLockedCells="1" selectUnlockedCells="1"/>
  <mergeCells count="19">
    <mergeCell ref="A3:B3"/>
    <mergeCell ref="A4:B4"/>
    <mergeCell ref="B6:E6"/>
    <mergeCell ref="B8:I10"/>
    <mergeCell ref="B12:G13"/>
    <mergeCell ref="H12:I13"/>
    <mergeCell ref="S27:U27"/>
    <mergeCell ref="B15:D15"/>
    <mergeCell ref="B16:G16"/>
    <mergeCell ref="B18:G19"/>
    <mergeCell ref="B21:E21"/>
    <mergeCell ref="F21:G21"/>
    <mergeCell ref="B22:E22"/>
    <mergeCell ref="F22:G22"/>
    <mergeCell ref="I22:I23"/>
    <mergeCell ref="B23:E23"/>
    <mergeCell ref="F23:G23"/>
    <mergeCell ref="B25:I25"/>
    <mergeCell ref="L27:P27"/>
  </mergeCells>
  <conditionalFormatting sqref="B29:G31 I29:I31">
    <cfRule type="cellIs" priority="1" stopIfTrue="1" operator="equal">
      <formula>"NO"</formula>
    </cfRule>
  </conditionalFormatting>
  <dataValidations count="1">
    <dataValidation type="list" allowBlank="1" showErrorMessage="1" sqref="W29:W31" xr:uid="{ACE9B1BE-FB86-4E53-B45A-A17E0BE33A97}">
      <formula1>#REF!</formula1>
      <formula2>0</formula2>
    </dataValidation>
  </dataValidations>
  <printOptions horizontalCentered="1" verticalCentered="1"/>
  <pageMargins left="0.27569444444444446" right="0.15763888888888888" top="0.39374999999999999" bottom="0.55138888888888893" header="0.51180555555555551" footer="0.2361111111111111"/>
  <pageSetup paperSize="5" scale="20" firstPageNumber="0" orientation="landscape" horizontalDpi="300" verticalDpi="300"/>
  <headerFooter alignWithMargins="0">
    <oddFooter>&amp;R&amp;24Evaluador J.V.R.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F9472-2EEC-4C7A-8531-7B4FF7DF6B7A}">
  <dimension ref="A1:M36"/>
  <sheetViews>
    <sheetView showGridLines="0" tabSelected="1" topLeftCell="B1" zoomScale="50" zoomScaleNormal="50" zoomScaleSheetLayoutView="70" workbookViewId="0">
      <selection activeCell="F19" sqref="F19"/>
    </sheetView>
  </sheetViews>
  <sheetFormatPr baseColWidth="10" defaultColWidth="11.42578125" defaultRowHeight="18.75" x14ac:dyDescent="0.3"/>
  <cols>
    <col min="1" max="1" width="4.7109375" style="62" customWidth="1"/>
    <col min="2" max="2" width="23.7109375" style="62" customWidth="1"/>
    <col min="3" max="3" width="27.28515625" style="62" customWidth="1"/>
    <col min="4" max="4" width="22.7109375" style="62" customWidth="1"/>
    <col min="5" max="5" width="55.7109375" style="61" customWidth="1"/>
    <col min="6" max="6" width="111.42578125" style="61" customWidth="1"/>
    <col min="7" max="7" width="35.7109375" style="61" customWidth="1"/>
    <col min="8" max="8" width="34.140625" style="61" customWidth="1"/>
    <col min="9" max="9" width="44.7109375" style="61" customWidth="1"/>
    <col min="10" max="10" width="42.7109375" style="61" customWidth="1"/>
    <col min="11" max="11" width="31.28515625" style="61" customWidth="1"/>
    <col min="12" max="12" width="37.85546875" style="62" customWidth="1"/>
    <col min="13" max="13" width="11.42578125" style="62" customWidth="1"/>
    <col min="14" max="16384" width="11.42578125" style="62"/>
  </cols>
  <sheetData>
    <row r="1" spans="1:13" x14ac:dyDescent="0.3">
      <c r="A1" s="127"/>
      <c r="B1" s="127"/>
      <c r="C1" s="60"/>
      <c r="D1" s="60"/>
    </row>
    <row r="3" spans="1:13" ht="19.5" thickBot="1" x14ac:dyDescent="0.35">
      <c r="B3" s="128"/>
      <c r="C3" s="128"/>
      <c r="D3" s="128"/>
      <c r="E3" s="128"/>
      <c r="F3" s="128"/>
      <c r="G3" s="54"/>
      <c r="H3" s="54"/>
      <c r="I3" s="54"/>
      <c r="J3" s="54"/>
      <c r="K3" s="54"/>
      <c r="L3" s="53"/>
      <c r="M3" s="53"/>
    </row>
    <row r="4" spans="1:13" ht="39.6" customHeight="1" thickTop="1" thickBot="1" x14ac:dyDescent="0.35">
      <c r="A4" s="53"/>
      <c r="B4" s="129" t="s">
        <v>48</v>
      </c>
      <c r="C4" s="130"/>
      <c r="D4" s="130"/>
      <c r="E4" s="130"/>
      <c r="F4" s="130"/>
      <c r="G4" s="130"/>
      <c r="H4" s="130"/>
      <c r="I4" s="130"/>
      <c r="J4" s="130"/>
      <c r="K4" s="131"/>
    </row>
    <row r="5" spans="1:13" ht="20.25" thickTop="1" thickBot="1" x14ac:dyDescent="0.35">
      <c r="A5" s="53"/>
      <c r="B5" s="54"/>
      <c r="C5" s="54"/>
      <c r="D5" s="54"/>
      <c r="E5" s="54"/>
      <c r="F5" s="54"/>
      <c r="G5" s="54"/>
      <c r="H5" s="54"/>
      <c r="I5" s="55"/>
      <c r="J5" s="55"/>
      <c r="K5" s="55"/>
    </row>
    <row r="6" spans="1:13" ht="22.5" thickTop="1" thickBot="1" x14ac:dyDescent="0.35">
      <c r="A6" s="53"/>
      <c r="B6" s="132" t="s">
        <v>44</v>
      </c>
      <c r="C6" s="133"/>
      <c r="D6" s="133"/>
      <c r="E6" s="133"/>
      <c r="F6" s="133"/>
      <c r="G6" s="133"/>
      <c r="H6" s="133"/>
      <c r="I6" s="133"/>
      <c r="J6" s="133"/>
      <c r="K6" s="134"/>
    </row>
    <row r="7" spans="1:13" s="54" customFormat="1" ht="20.25" thickTop="1" thickBot="1" x14ac:dyDescent="0.25">
      <c r="D7" s="56"/>
      <c r="G7" s="56"/>
      <c r="H7" s="57"/>
    </row>
    <row r="8" spans="1:13" s="54" customFormat="1" ht="27" customHeight="1" thickTop="1" thickBot="1" x14ac:dyDescent="0.25">
      <c r="A8" s="63"/>
      <c r="B8" s="122" t="s">
        <v>28</v>
      </c>
      <c r="C8" s="123"/>
      <c r="D8" s="122"/>
      <c r="E8" s="123"/>
      <c r="F8" s="81"/>
      <c r="G8" s="81"/>
      <c r="H8" s="81"/>
      <c r="I8" s="81"/>
      <c r="J8" s="81"/>
      <c r="K8" s="81"/>
    </row>
    <row r="9" spans="1:13" s="54" customFormat="1" ht="27" customHeight="1" thickTop="1" thickBot="1" x14ac:dyDescent="0.25">
      <c r="A9" s="63"/>
      <c r="B9" s="122" t="s">
        <v>37</v>
      </c>
      <c r="C9" s="123"/>
      <c r="D9" s="122" t="s">
        <v>17</v>
      </c>
      <c r="E9" s="123"/>
      <c r="F9" s="81"/>
      <c r="G9" s="81"/>
      <c r="H9" s="81"/>
      <c r="I9" s="81"/>
      <c r="J9" s="81"/>
      <c r="K9" s="81"/>
    </row>
    <row r="10" spans="1:13" s="54" customFormat="1" ht="27" customHeight="1" thickTop="1" thickBot="1" x14ac:dyDescent="0.25">
      <c r="A10" s="63"/>
      <c r="B10" s="122" t="s">
        <v>34</v>
      </c>
      <c r="C10" s="123"/>
      <c r="D10" s="122" t="str">
        <f>IF(D9="NO","NO APLICA","")</f>
        <v>NO APLICA</v>
      </c>
      <c r="E10" s="123"/>
      <c r="F10" s="80"/>
      <c r="G10" s="80"/>
      <c r="H10" s="80"/>
      <c r="I10" s="80"/>
      <c r="J10" s="80"/>
      <c r="K10" s="80"/>
    </row>
    <row r="11" spans="1:13" s="54" customFormat="1" ht="27" customHeight="1" thickTop="1" thickBot="1" x14ac:dyDescent="0.25">
      <c r="A11" s="63"/>
      <c r="B11" s="122" t="s">
        <v>35</v>
      </c>
      <c r="C11" s="123"/>
      <c r="D11" s="122" t="str">
        <f>IF(D9="NO","NO APLICA","")</f>
        <v>NO APLICA</v>
      </c>
      <c r="E11" s="123"/>
      <c r="F11" s="80"/>
      <c r="G11" s="80"/>
      <c r="H11" s="80"/>
      <c r="I11" s="80"/>
      <c r="J11" s="80"/>
      <c r="K11" s="80"/>
    </row>
    <row r="12" spans="1:13" s="54" customFormat="1" ht="27" customHeight="1" thickTop="1" thickBot="1" x14ac:dyDescent="0.25">
      <c r="A12" s="63"/>
      <c r="B12" s="122" t="s">
        <v>36</v>
      </c>
      <c r="C12" s="123"/>
      <c r="D12" s="122" t="str">
        <f>IF(D9="NO","NO APLICA","")</f>
        <v>NO APLICA</v>
      </c>
      <c r="E12" s="123"/>
      <c r="F12" s="80"/>
      <c r="G12" s="80"/>
      <c r="H12" s="80"/>
      <c r="I12" s="80"/>
      <c r="J12" s="80"/>
      <c r="K12" s="80"/>
    </row>
    <row r="13" spans="1:13" s="54" customFormat="1" ht="27" customHeight="1" thickTop="1" thickBot="1" x14ac:dyDescent="0.25">
      <c r="A13" s="63"/>
      <c r="B13" s="122" t="s">
        <v>38</v>
      </c>
      <c r="C13" s="123"/>
      <c r="D13" s="122" t="str">
        <f>IF(D9="NO","NO APLICA","")</f>
        <v>NO APLICA</v>
      </c>
      <c r="E13" s="123"/>
      <c r="F13" s="80"/>
      <c r="G13" s="80"/>
      <c r="H13" s="80"/>
      <c r="I13" s="80"/>
      <c r="J13" s="80"/>
      <c r="K13" s="80"/>
    </row>
    <row r="14" spans="1:13" s="54" customFormat="1" ht="20.25" thickTop="1" thickBot="1" x14ac:dyDescent="0.25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</row>
    <row r="15" spans="1:13" s="54" customFormat="1" ht="27.6" customHeight="1" thickTop="1" thickBot="1" x14ac:dyDescent="0.25">
      <c r="A15" s="63"/>
      <c r="B15" s="124" t="s">
        <v>2</v>
      </c>
      <c r="C15" s="125"/>
      <c r="D15" s="125"/>
      <c r="E15" s="126"/>
      <c r="F15" s="79"/>
      <c r="G15" s="79"/>
      <c r="H15" s="79"/>
      <c r="I15" s="79"/>
      <c r="J15" s="79"/>
      <c r="K15" s="79"/>
    </row>
    <row r="16" spans="1:13" s="54" customFormat="1" ht="20.25" thickTop="1" thickBot="1" x14ac:dyDescent="0.25">
      <c r="A16" s="63"/>
      <c r="B16" s="63"/>
      <c r="C16" s="63"/>
      <c r="D16" s="63"/>
      <c r="E16" s="63"/>
      <c r="F16" s="63"/>
      <c r="G16" s="63"/>
      <c r="H16" s="63"/>
    </row>
    <row r="17" spans="1:12" s="54" customFormat="1" ht="22.5" thickTop="1" thickBot="1" x14ac:dyDescent="0.25">
      <c r="A17" s="63"/>
      <c r="B17" s="108" t="s">
        <v>3</v>
      </c>
      <c r="C17" s="109"/>
      <c r="D17" s="120">
        <v>598886395</v>
      </c>
      <c r="E17" s="121"/>
      <c r="F17" s="77"/>
      <c r="G17" s="77"/>
      <c r="H17" s="77"/>
      <c r="I17" s="78"/>
      <c r="J17" s="78"/>
    </row>
    <row r="18" spans="1:12" s="54" customFormat="1" ht="36.6" customHeight="1" thickTop="1" thickBot="1" x14ac:dyDescent="0.25">
      <c r="A18" s="63"/>
      <c r="B18" s="110" t="s">
        <v>43</v>
      </c>
      <c r="C18" s="111"/>
      <c r="D18" s="114">
        <f>+D17/1423500</f>
        <v>420.71401123990165</v>
      </c>
      <c r="E18" s="115"/>
      <c r="F18" s="77"/>
      <c r="G18" s="77"/>
      <c r="H18" s="77"/>
      <c r="I18" s="78"/>
      <c r="J18" s="78"/>
    </row>
    <row r="19" spans="1:12" s="54" customFormat="1" ht="36.6" customHeight="1" thickTop="1" thickBot="1" x14ac:dyDescent="0.25">
      <c r="A19" s="63"/>
      <c r="B19" s="108" t="s">
        <v>46</v>
      </c>
      <c r="C19" s="109"/>
      <c r="D19" s="120">
        <v>598886395</v>
      </c>
      <c r="E19" s="121"/>
      <c r="F19" s="77"/>
      <c r="G19" s="77"/>
      <c r="H19" s="77"/>
      <c r="I19" s="78"/>
      <c r="J19" s="78"/>
    </row>
    <row r="20" spans="1:12" s="54" customFormat="1" ht="43.9" customHeight="1" thickTop="1" thickBot="1" x14ac:dyDescent="0.25">
      <c r="A20" s="63"/>
      <c r="B20" s="110" t="s">
        <v>45</v>
      </c>
      <c r="C20" s="111"/>
      <c r="D20" s="114">
        <f>+D18*50%</f>
        <v>210.35700561995083</v>
      </c>
      <c r="E20" s="115"/>
      <c r="F20" s="77"/>
      <c r="G20" s="77"/>
      <c r="H20" s="77"/>
      <c r="I20" s="78"/>
      <c r="J20" s="78"/>
    </row>
    <row r="21" spans="1:12" s="54" customFormat="1" ht="22.5" thickTop="1" thickBot="1" x14ac:dyDescent="0.25">
      <c r="A21" s="63"/>
      <c r="B21" s="112" t="s">
        <v>18</v>
      </c>
      <c r="C21" s="113"/>
      <c r="D21" s="116">
        <v>5</v>
      </c>
      <c r="E21" s="117"/>
      <c r="F21" s="77"/>
      <c r="G21" s="77"/>
      <c r="H21" s="77"/>
      <c r="I21" s="78"/>
      <c r="J21" s="78"/>
    </row>
    <row r="22" spans="1:12" s="64" customFormat="1" ht="20.25" thickTop="1" thickBot="1" x14ac:dyDescent="0.25">
      <c r="B22" s="54"/>
      <c r="C22" s="54"/>
      <c r="D22" s="54"/>
      <c r="E22" s="54"/>
      <c r="F22" s="54"/>
      <c r="G22" s="54"/>
      <c r="H22" s="65"/>
      <c r="I22" s="66"/>
      <c r="J22" s="66"/>
    </row>
    <row r="23" spans="1:12" s="54" customFormat="1" ht="22.5" thickTop="1" thickBot="1" x14ac:dyDescent="0.25">
      <c r="B23" s="118" t="s">
        <v>31</v>
      </c>
      <c r="C23" s="118"/>
      <c r="D23" s="118"/>
      <c r="E23" s="118"/>
      <c r="F23" s="118"/>
      <c r="G23" s="118"/>
      <c r="H23" s="118"/>
      <c r="I23" s="118"/>
      <c r="J23" s="118"/>
      <c r="K23" s="118"/>
    </row>
    <row r="24" spans="1:12" ht="20.25" thickTop="1" thickBot="1" x14ac:dyDescent="0.35">
      <c r="A24" s="67"/>
      <c r="B24" s="67"/>
      <c r="C24" s="67"/>
      <c r="D24" s="67"/>
      <c r="E24" s="68"/>
      <c r="F24" s="68"/>
      <c r="G24" s="68"/>
    </row>
    <row r="25" spans="1:12" s="67" customFormat="1" ht="76.5" thickTop="1" thickBot="1" x14ac:dyDescent="0.35">
      <c r="B25" s="76" t="s">
        <v>30</v>
      </c>
      <c r="C25" s="58" t="s">
        <v>29</v>
      </c>
      <c r="D25" s="58" t="s">
        <v>32</v>
      </c>
      <c r="E25" s="58" t="s">
        <v>8</v>
      </c>
      <c r="F25" s="58" t="s">
        <v>9</v>
      </c>
      <c r="G25" s="59" t="s">
        <v>10</v>
      </c>
      <c r="H25" s="59" t="s">
        <v>33</v>
      </c>
      <c r="I25" s="59" t="s">
        <v>12</v>
      </c>
      <c r="J25" s="59" t="s">
        <v>42</v>
      </c>
      <c r="K25" s="59" t="s">
        <v>39</v>
      </c>
      <c r="L25" s="59" t="s">
        <v>40</v>
      </c>
    </row>
    <row r="26" spans="1:12" ht="20.25" thickTop="1" thickBot="1" x14ac:dyDescent="0.35">
      <c r="E26" s="68"/>
      <c r="F26" s="68"/>
      <c r="G26" s="68"/>
      <c r="H26" s="68"/>
      <c r="I26" s="68"/>
      <c r="J26" s="68"/>
      <c r="K26" s="68"/>
    </row>
    <row r="27" spans="1:12" ht="20.25" thickTop="1" thickBot="1" x14ac:dyDescent="0.35">
      <c r="B27" s="69">
        <v>1</v>
      </c>
      <c r="C27" s="70"/>
      <c r="D27" s="71"/>
      <c r="E27" s="71"/>
      <c r="F27" s="72"/>
      <c r="G27" s="73"/>
      <c r="H27" s="73"/>
      <c r="I27" s="83"/>
      <c r="J27" s="85"/>
      <c r="K27" s="74"/>
      <c r="L27" s="84">
        <f>+J27*K27</f>
        <v>0</v>
      </c>
    </row>
    <row r="28" spans="1:12" ht="20.25" thickTop="1" thickBot="1" x14ac:dyDescent="0.35">
      <c r="B28" s="69">
        <v>2</v>
      </c>
      <c r="C28" s="70"/>
      <c r="D28" s="71"/>
      <c r="E28" s="71"/>
      <c r="F28" s="72"/>
      <c r="G28" s="73"/>
      <c r="H28" s="73"/>
      <c r="I28" s="83"/>
      <c r="J28" s="85"/>
      <c r="K28" s="74"/>
      <c r="L28" s="84">
        <f t="shared" ref="L28:L29" si="0">+J28*K28</f>
        <v>0</v>
      </c>
    </row>
    <row r="29" spans="1:12" ht="19.5" thickTop="1" x14ac:dyDescent="0.3">
      <c r="B29" s="69">
        <v>3</v>
      </c>
      <c r="C29" s="70"/>
      <c r="D29" s="71"/>
      <c r="E29" s="71"/>
      <c r="F29" s="72"/>
      <c r="G29" s="73"/>
      <c r="H29" s="73"/>
      <c r="I29" s="83"/>
      <c r="J29" s="85"/>
      <c r="K29" s="74"/>
      <c r="L29" s="84">
        <f t="shared" si="0"/>
        <v>0</v>
      </c>
    </row>
    <row r="30" spans="1:12" ht="26.25" x14ac:dyDescent="0.35">
      <c r="I30" s="107" t="s">
        <v>41</v>
      </c>
      <c r="J30" s="107"/>
      <c r="K30" s="107"/>
      <c r="L30" s="82">
        <f>+SUM(L27:L29)</f>
        <v>0</v>
      </c>
    </row>
    <row r="32" spans="1:12" ht="24" x14ac:dyDescent="0.3">
      <c r="B32" s="119" t="s">
        <v>20</v>
      </c>
      <c r="C32" s="119"/>
      <c r="D32" s="119"/>
      <c r="E32" s="119"/>
      <c r="F32" s="119"/>
      <c r="G32" s="119"/>
      <c r="H32" s="119"/>
      <c r="I32" s="119"/>
      <c r="J32" s="119"/>
      <c r="K32" s="119"/>
    </row>
    <row r="33" spans="2:11" ht="18" customHeight="1" x14ac:dyDescent="0.3">
      <c r="B33" s="75" t="s">
        <v>21</v>
      </c>
      <c r="C33" s="104" t="s">
        <v>22</v>
      </c>
      <c r="D33" s="105"/>
      <c r="E33" s="105"/>
      <c r="F33" s="105"/>
      <c r="G33" s="105"/>
      <c r="H33" s="105"/>
      <c r="I33" s="105"/>
      <c r="J33" s="105"/>
      <c r="K33" s="106"/>
    </row>
    <row r="34" spans="2:11" ht="18" customHeight="1" x14ac:dyDescent="0.3">
      <c r="B34" s="75" t="s">
        <v>19</v>
      </c>
      <c r="C34" s="104" t="s">
        <v>27</v>
      </c>
      <c r="D34" s="105"/>
      <c r="E34" s="105"/>
      <c r="F34" s="105"/>
      <c r="G34" s="105"/>
      <c r="H34" s="105"/>
      <c r="I34" s="105"/>
      <c r="J34" s="105"/>
      <c r="K34" s="106"/>
    </row>
    <row r="35" spans="2:11" ht="18" customHeight="1" x14ac:dyDescent="0.3">
      <c r="B35" s="75" t="s">
        <v>23</v>
      </c>
      <c r="C35" s="104" t="s">
        <v>24</v>
      </c>
      <c r="D35" s="105"/>
      <c r="E35" s="105"/>
      <c r="F35" s="105"/>
      <c r="G35" s="105"/>
      <c r="H35" s="105"/>
      <c r="I35" s="105"/>
      <c r="J35" s="105"/>
      <c r="K35" s="106"/>
    </row>
    <row r="36" spans="2:11" ht="18" customHeight="1" x14ac:dyDescent="0.3">
      <c r="B36" s="75" t="s">
        <v>25</v>
      </c>
      <c r="C36" s="104" t="s">
        <v>26</v>
      </c>
      <c r="D36" s="105"/>
      <c r="E36" s="105"/>
      <c r="F36" s="105"/>
      <c r="G36" s="105"/>
      <c r="H36" s="105"/>
      <c r="I36" s="105"/>
      <c r="J36" s="105"/>
      <c r="K36" s="106"/>
    </row>
  </sheetData>
  <sheetProtection selectLockedCells="1" selectUnlockedCells="1"/>
  <mergeCells count="34">
    <mergeCell ref="A1:B1"/>
    <mergeCell ref="B3:F3"/>
    <mergeCell ref="B4:K4"/>
    <mergeCell ref="B6:K6"/>
    <mergeCell ref="B8:C8"/>
    <mergeCell ref="D8:E8"/>
    <mergeCell ref="B9:C9"/>
    <mergeCell ref="D9:E9"/>
    <mergeCell ref="D12:E12"/>
    <mergeCell ref="C33:K33"/>
    <mergeCell ref="C34:K34"/>
    <mergeCell ref="B15:E15"/>
    <mergeCell ref="D10:E10"/>
    <mergeCell ref="D11:E11"/>
    <mergeCell ref="D13:E13"/>
    <mergeCell ref="B10:C10"/>
    <mergeCell ref="B11:C11"/>
    <mergeCell ref="B12:C12"/>
    <mergeCell ref="B13:C13"/>
    <mergeCell ref="C35:K35"/>
    <mergeCell ref="C36:K36"/>
    <mergeCell ref="I30:K30"/>
    <mergeCell ref="B17:C17"/>
    <mergeCell ref="B18:C18"/>
    <mergeCell ref="B21:C21"/>
    <mergeCell ref="D18:E18"/>
    <mergeCell ref="D21:E21"/>
    <mergeCell ref="B23:K23"/>
    <mergeCell ref="B32:K32"/>
    <mergeCell ref="D17:E17"/>
    <mergeCell ref="B20:C20"/>
    <mergeCell ref="D20:E20"/>
    <mergeCell ref="B19:C19"/>
    <mergeCell ref="D19:E19"/>
  </mergeCells>
  <conditionalFormatting sqref="B27:H29">
    <cfRule type="cellIs" priority="2" stopIfTrue="1" operator="equal">
      <formula>"NO"</formula>
    </cfRule>
  </conditionalFormatting>
  <conditionalFormatting sqref="K27:L29">
    <cfRule type="cellIs" priority="1" stopIfTrue="1" operator="equal">
      <formula>"NO"</formula>
    </cfRule>
  </conditionalFormatting>
  <printOptions horizontalCentered="1" verticalCentered="1"/>
  <pageMargins left="1.6535433070866143" right="0.51181102362204722" top="0.47244094488188981" bottom="0.6692913385826772" header="0.51181102362204722" footer="0.51181102362204722"/>
  <pageSetup paperSize="119" scale="30" firstPageNumber="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82F877-D4CE-4198-9115-CD06704C9CF2}">
          <x14:formula1>
            <xm:f>Hoja1!$C$5:$C$6</xm:f>
          </x14:formula1>
          <xm:sqref>D9:E9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CF134-ACBB-4D8B-96D7-9FDCC91880A8}">
  <dimension ref="A1:M37"/>
  <sheetViews>
    <sheetView showGridLines="0" topLeftCell="B10" zoomScale="50" zoomScaleNormal="50" zoomScaleSheetLayoutView="70" workbookViewId="0">
      <selection activeCell="B33" sqref="B33:K33"/>
    </sheetView>
  </sheetViews>
  <sheetFormatPr baseColWidth="10" defaultColWidth="11.42578125" defaultRowHeight="18.75" x14ac:dyDescent="0.3"/>
  <cols>
    <col min="1" max="1" width="4.7109375" style="62" customWidth="1"/>
    <col min="2" max="2" width="23.7109375" style="62" customWidth="1"/>
    <col min="3" max="3" width="27.28515625" style="62" customWidth="1"/>
    <col min="4" max="4" width="22.7109375" style="62" customWidth="1"/>
    <col min="5" max="5" width="55.7109375" style="61" customWidth="1"/>
    <col min="6" max="6" width="111.42578125" style="61" customWidth="1"/>
    <col min="7" max="7" width="35.7109375" style="61" customWidth="1"/>
    <col min="8" max="8" width="34.140625" style="61" customWidth="1"/>
    <col min="9" max="9" width="44.7109375" style="61" customWidth="1"/>
    <col min="10" max="10" width="42.7109375" style="61" customWidth="1"/>
    <col min="11" max="11" width="31.28515625" style="61" customWidth="1"/>
    <col min="12" max="12" width="37.85546875" style="62" customWidth="1"/>
    <col min="13" max="13" width="11.42578125" style="62" customWidth="1"/>
    <col min="14" max="16384" width="11.42578125" style="62"/>
  </cols>
  <sheetData>
    <row r="1" spans="1:13" x14ac:dyDescent="0.3">
      <c r="A1" s="127"/>
      <c r="B1" s="127"/>
      <c r="C1" s="60"/>
      <c r="D1" s="60"/>
    </row>
    <row r="3" spans="1:13" ht="19.5" thickBot="1" x14ac:dyDescent="0.35">
      <c r="B3" s="128"/>
      <c r="C3" s="128"/>
      <c r="D3" s="128"/>
      <c r="E3" s="128"/>
      <c r="F3" s="128"/>
      <c r="G3" s="54"/>
      <c r="H3" s="54"/>
      <c r="I3" s="54"/>
      <c r="J3" s="54"/>
      <c r="K3" s="54"/>
      <c r="L3" s="53"/>
      <c r="M3" s="53"/>
    </row>
    <row r="4" spans="1:13" ht="39.6" customHeight="1" thickTop="1" thickBot="1" x14ac:dyDescent="0.35">
      <c r="A4" s="53"/>
      <c r="B4" s="129" t="s">
        <v>47</v>
      </c>
      <c r="C4" s="130"/>
      <c r="D4" s="130"/>
      <c r="E4" s="130"/>
      <c r="F4" s="130"/>
      <c r="G4" s="130"/>
      <c r="H4" s="130"/>
      <c r="I4" s="130"/>
      <c r="J4" s="130"/>
      <c r="K4" s="131"/>
    </row>
    <row r="5" spans="1:13" ht="20.25" thickTop="1" thickBot="1" x14ac:dyDescent="0.35">
      <c r="A5" s="53"/>
      <c r="B5" s="54"/>
      <c r="C5" s="54"/>
      <c r="D5" s="54"/>
      <c r="E5" s="54"/>
      <c r="F5" s="54"/>
      <c r="G5" s="54"/>
      <c r="H5" s="54"/>
      <c r="I5" s="55"/>
      <c r="J5" s="55"/>
      <c r="K5" s="55"/>
    </row>
    <row r="6" spans="1:13" ht="22.5" thickTop="1" thickBot="1" x14ac:dyDescent="0.35">
      <c r="A6" s="53"/>
      <c r="B6" s="132" t="s">
        <v>44</v>
      </c>
      <c r="C6" s="133"/>
      <c r="D6" s="133"/>
      <c r="E6" s="133"/>
      <c r="F6" s="133"/>
      <c r="G6" s="133"/>
      <c r="H6" s="133"/>
      <c r="I6" s="133"/>
      <c r="J6" s="133"/>
      <c r="K6" s="134"/>
    </row>
    <row r="7" spans="1:13" s="54" customFormat="1" ht="20.25" thickTop="1" thickBot="1" x14ac:dyDescent="0.25">
      <c r="D7" s="56"/>
      <c r="G7" s="56"/>
      <c r="H7" s="57"/>
    </row>
    <row r="8" spans="1:13" s="54" customFormat="1" ht="27" customHeight="1" thickTop="1" thickBot="1" x14ac:dyDescent="0.25">
      <c r="A8" s="63"/>
      <c r="B8" s="122" t="s">
        <v>28</v>
      </c>
      <c r="C8" s="123"/>
      <c r="D8" s="122"/>
      <c r="E8" s="123"/>
      <c r="F8" s="81"/>
      <c r="G8" s="81"/>
      <c r="H8" s="81"/>
      <c r="I8" s="81"/>
      <c r="J8" s="81"/>
      <c r="K8" s="81"/>
    </row>
    <row r="9" spans="1:13" s="54" customFormat="1" ht="27" customHeight="1" thickTop="1" thickBot="1" x14ac:dyDescent="0.25">
      <c r="A9" s="63"/>
      <c r="B9" s="122" t="s">
        <v>37</v>
      </c>
      <c r="C9" s="123"/>
      <c r="D9" s="122" t="s">
        <v>17</v>
      </c>
      <c r="E9" s="123"/>
      <c r="F9" s="81"/>
      <c r="G9" s="81"/>
      <c r="H9" s="81"/>
      <c r="I9" s="81"/>
      <c r="J9" s="81"/>
      <c r="K9" s="81"/>
    </row>
    <row r="10" spans="1:13" s="54" customFormat="1" ht="27" customHeight="1" thickTop="1" thickBot="1" x14ac:dyDescent="0.25">
      <c r="A10" s="63"/>
      <c r="B10" s="122" t="s">
        <v>34</v>
      </c>
      <c r="C10" s="123"/>
      <c r="D10" s="122" t="str">
        <f>IF(D9="NO","NO APLICA","")</f>
        <v>NO APLICA</v>
      </c>
      <c r="E10" s="123"/>
      <c r="F10" s="80"/>
      <c r="G10" s="80"/>
      <c r="H10" s="80"/>
      <c r="I10" s="80"/>
      <c r="J10" s="80"/>
      <c r="K10" s="80"/>
    </row>
    <row r="11" spans="1:13" s="54" customFormat="1" ht="27" customHeight="1" thickTop="1" thickBot="1" x14ac:dyDescent="0.25">
      <c r="A11" s="63"/>
      <c r="B11" s="122" t="s">
        <v>35</v>
      </c>
      <c r="C11" s="123"/>
      <c r="D11" s="122" t="str">
        <f>IF(D9="NO","NO APLICA","")</f>
        <v>NO APLICA</v>
      </c>
      <c r="E11" s="123"/>
      <c r="F11" s="80"/>
      <c r="G11" s="80"/>
      <c r="H11" s="80"/>
      <c r="I11" s="80"/>
      <c r="J11" s="80"/>
      <c r="K11" s="80"/>
    </row>
    <row r="12" spans="1:13" s="54" customFormat="1" ht="27" customHeight="1" thickTop="1" thickBot="1" x14ac:dyDescent="0.25">
      <c r="A12" s="63"/>
      <c r="B12" s="122" t="s">
        <v>36</v>
      </c>
      <c r="C12" s="123"/>
      <c r="D12" s="122" t="str">
        <f>IF(D9="NO","NO APLICA","")</f>
        <v>NO APLICA</v>
      </c>
      <c r="E12" s="123"/>
      <c r="F12" s="80"/>
      <c r="G12" s="80"/>
      <c r="H12" s="80"/>
      <c r="I12" s="80"/>
      <c r="J12" s="80"/>
      <c r="K12" s="80"/>
    </row>
    <row r="13" spans="1:13" s="54" customFormat="1" ht="27" customHeight="1" thickTop="1" thickBot="1" x14ac:dyDescent="0.25">
      <c r="A13" s="63"/>
      <c r="B13" s="122" t="s">
        <v>38</v>
      </c>
      <c r="C13" s="123"/>
      <c r="D13" s="122" t="str">
        <f>IF(D9="NO","NO APLICA","")</f>
        <v>NO APLICA</v>
      </c>
      <c r="E13" s="123"/>
      <c r="F13" s="80"/>
      <c r="G13" s="80"/>
      <c r="H13" s="80"/>
      <c r="I13" s="80"/>
      <c r="J13" s="80"/>
      <c r="K13" s="80"/>
    </row>
    <row r="14" spans="1:13" s="54" customFormat="1" ht="20.25" thickTop="1" thickBot="1" x14ac:dyDescent="0.25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</row>
    <row r="15" spans="1:13" s="54" customFormat="1" ht="27.6" customHeight="1" thickTop="1" thickBot="1" x14ac:dyDescent="0.25">
      <c r="A15" s="63"/>
      <c r="B15" s="124" t="s">
        <v>2</v>
      </c>
      <c r="C15" s="125"/>
      <c r="D15" s="125"/>
      <c r="E15" s="126"/>
      <c r="F15" s="79"/>
      <c r="G15" s="79"/>
      <c r="H15" s="79"/>
      <c r="I15" s="79"/>
      <c r="J15" s="79"/>
      <c r="K15" s="79"/>
    </row>
    <row r="16" spans="1:13" s="54" customFormat="1" ht="20.25" thickTop="1" thickBot="1" x14ac:dyDescent="0.25">
      <c r="A16" s="63"/>
      <c r="B16" s="63"/>
      <c r="C16" s="63"/>
      <c r="D16" s="63"/>
      <c r="E16" s="63"/>
      <c r="F16" s="63"/>
      <c r="G16" s="63"/>
      <c r="H16" s="63"/>
    </row>
    <row r="17" spans="1:12" s="54" customFormat="1" ht="22.5" thickTop="1" thickBot="1" x14ac:dyDescent="0.25">
      <c r="A17" s="63"/>
      <c r="B17" s="108" t="s">
        <v>3</v>
      </c>
      <c r="C17" s="109"/>
      <c r="D17" s="120">
        <v>598886395</v>
      </c>
      <c r="E17" s="121"/>
      <c r="F17" s="77"/>
      <c r="G17" s="77"/>
      <c r="H17" s="77"/>
      <c r="I17" s="78"/>
      <c r="J17" s="78"/>
    </row>
    <row r="18" spans="1:12" s="54" customFormat="1" ht="36" customHeight="1" thickTop="1" thickBot="1" x14ac:dyDescent="0.25">
      <c r="A18" s="63"/>
      <c r="B18" s="110" t="s">
        <v>43</v>
      </c>
      <c r="C18" s="111"/>
      <c r="D18" s="114">
        <f>+D17/1423500</f>
        <v>420.71401123990165</v>
      </c>
      <c r="E18" s="115"/>
      <c r="F18" s="77"/>
      <c r="G18" s="77"/>
      <c r="H18" s="77"/>
      <c r="I18" s="78"/>
      <c r="J18" s="78"/>
    </row>
    <row r="19" spans="1:12" s="54" customFormat="1" ht="36" customHeight="1" thickTop="1" thickBot="1" x14ac:dyDescent="0.25">
      <c r="A19" s="63"/>
      <c r="B19" s="108" t="s">
        <v>46</v>
      </c>
      <c r="C19" s="109"/>
      <c r="D19" s="120">
        <v>598886395</v>
      </c>
      <c r="E19" s="121"/>
      <c r="F19" s="77"/>
      <c r="G19" s="77"/>
      <c r="H19" s="77"/>
      <c r="I19" s="78"/>
      <c r="J19" s="78"/>
    </row>
    <row r="20" spans="1:12" s="54" customFormat="1" ht="37.9" customHeight="1" thickTop="1" thickBot="1" x14ac:dyDescent="0.25">
      <c r="A20" s="63"/>
      <c r="B20" s="110" t="s">
        <v>45</v>
      </c>
      <c r="C20" s="111"/>
      <c r="D20" s="114">
        <f>+D18*50%</f>
        <v>210.35700561995083</v>
      </c>
      <c r="E20" s="115"/>
      <c r="F20" s="77"/>
      <c r="G20" s="77"/>
      <c r="H20" s="77"/>
      <c r="I20" s="78"/>
      <c r="J20" s="78"/>
    </row>
    <row r="21" spans="1:12" s="54" customFormat="1" ht="22.5" thickTop="1" thickBot="1" x14ac:dyDescent="0.25">
      <c r="A21" s="63"/>
      <c r="B21" s="112" t="s">
        <v>18</v>
      </c>
      <c r="C21" s="113"/>
      <c r="D21" s="116">
        <v>5</v>
      </c>
      <c r="E21" s="117"/>
      <c r="F21" s="77"/>
      <c r="G21" s="77"/>
      <c r="H21" s="77"/>
      <c r="I21" s="78"/>
      <c r="J21" s="78"/>
    </row>
    <row r="22" spans="1:12" s="64" customFormat="1" ht="20.25" thickTop="1" thickBot="1" x14ac:dyDescent="0.25">
      <c r="B22" s="54"/>
      <c r="C22" s="54"/>
      <c r="D22" s="54"/>
      <c r="E22" s="54"/>
      <c r="F22" s="54"/>
      <c r="G22" s="54"/>
      <c r="H22" s="65"/>
      <c r="I22" s="66"/>
      <c r="J22" s="66"/>
    </row>
    <row r="23" spans="1:12" s="54" customFormat="1" ht="22.5" thickTop="1" thickBot="1" x14ac:dyDescent="0.25">
      <c r="B23" s="118" t="s">
        <v>31</v>
      </c>
      <c r="C23" s="118"/>
      <c r="D23" s="118"/>
      <c r="E23" s="118"/>
      <c r="F23" s="118"/>
      <c r="G23" s="118"/>
      <c r="H23" s="118"/>
      <c r="I23" s="118"/>
      <c r="J23" s="118"/>
      <c r="K23" s="118"/>
    </row>
    <row r="24" spans="1:12" ht="20.25" thickTop="1" thickBot="1" x14ac:dyDescent="0.35">
      <c r="A24" s="67"/>
      <c r="B24" s="67"/>
      <c r="C24" s="67"/>
      <c r="D24" s="67"/>
      <c r="E24" s="68"/>
      <c r="F24" s="68"/>
      <c r="G24" s="68"/>
    </row>
    <row r="25" spans="1:12" s="67" customFormat="1" ht="76.5" thickTop="1" thickBot="1" x14ac:dyDescent="0.35">
      <c r="B25" s="76" t="s">
        <v>30</v>
      </c>
      <c r="C25" s="58" t="s">
        <v>29</v>
      </c>
      <c r="D25" s="58" t="s">
        <v>32</v>
      </c>
      <c r="E25" s="58" t="s">
        <v>8</v>
      </c>
      <c r="F25" s="58" t="s">
        <v>9</v>
      </c>
      <c r="G25" s="59" t="s">
        <v>10</v>
      </c>
      <c r="H25" s="59" t="s">
        <v>33</v>
      </c>
      <c r="I25" s="59" t="s">
        <v>12</v>
      </c>
      <c r="J25" s="59" t="s">
        <v>42</v>
      </c>
      <c r="K25" s="59" t="s">
        <v>39</v>
      </c>
      <c r="L25" s="59" t="s">
        <v>40</v>
      </c>
    </row>
    <row r="26" spans="1:12" ht="20.25" thickTop="1" thickBot="1" x14ac:dyDescent="0.35">
      <c r="E26" s="68"/>
      <c r="F26" s="68"/>
      <c r="G26" s="68"/>
      <c r="H26" s="68"/>
      <c r="I26" s="68"/>
      <c r="J26" s="68"/>
      <c r="K26" s="68"/>
    </row>
    <row r="27" spans="1:12" ht="20.25" thickTop="1" thickBot="1" x14ac:dyDescent="0.35">
      <c r="B27" s="69">
        <v>1</v>
      </c>
      <c r="C27" s="70"/>
      <c r="D27" s="71"/>
      <c r="E27" s="71"/>
      <c r="F27" s="72"/>
      <c r="G27" s="73"/>
      <c r="H27" s="73"/>
      <c r="I27" s="83"/>
      <c r="J27" s="85"/>
      <c r="K27" s="74"/>
      <c r="L27" s="84">
        <f>+J27*K27</f>
        <v>0</v>
      </c>
    </row>
    <row r="28" spans="1:12" ht="20.25" thickTop="1" thickBot="1" x14ac:dyDescent="0.35">
      <c r="B28" s="69">
        <v>2</v>
      </c>
      <c r="C28" s="70"/>
      <c r="D28" s="71"/>
      <c r="E28" s="71"/>
      <c r="F28" s="72"/>
      <c r="G28" s="73"/>
      <c r="H28" s="73"/>
      <c r="I28" s="83"/>
      <c r="J28" s="85"/>
      <c r="K28" s="74"/>
      <c r="L28" s="84">
        <f t="shared" ref="L28:L30" si="0">+J28*K28</f>
        <v>0</v>
      </c>
    </row>
    <row r="29" spans="1:12" ht="20.25" thickTop="1" thickBot="1" x14ac:dyDescent="0.35">
      <c r="B29" s="69">
        <v>3</v>
      </c>
      <c r="C29" s="70"/>
      <c r="D29" s="71"/>
      <c r="E29" s="71"/>
      <c r="F29" s="72"/>
      <c r="G29" s="73"/>
      <c r="H29" s="73"/>
      <c r="I29" s="83"/>
      <c r="J29" s="85"/>
      <c r="K29" s="74"/>
      <c r="L29" s="84">
        <f t="shared" si="0"/>
        <v>0</v>
      </c>
    </row>
    <row r="30" spans="1:12" ht="19.5" thickTop="1" x14ac:dyDescent="0.3">
      <c r="B30" s="69">
        <v>4</v>
      </c>
      <c r="C30" s="70"/>
      <c r="D30" s="71"/>
      <c r="E30" s="71"/>
      <c r="F30" s="72"/>
      <c r="G30" s="73"/>
      <c r="H30" s="73"/>
      <c r="I30" s="83"/>
      <c r="J30" s="85"/>
      <c r="K30" s="74"/>
      <c r="L30" s="84">
        <f t="shared" si="0"/>
        <v>0</v>
      </c>
    </row>
    <row r="31" spans="1:12" ht="26.25" x14ac:dyDescent="0.35">
      <c r="I31" s="107" t="s">
        <v>41</v>
      </c>
      <c r="J31" s="107"/>
      <c r="K31" s="107"/>
      <c r="L31" s="82">
        <f>+SUM(L27:L30)</f>
        <v>0</v>
      </c>
    </row>
    <row r="33" spans="2:11" ht="24" x14ac:dyDescent="0.3">
      <c r="B33" s="119" t="s">
        <v>20</v>
      </c>
      <c r="C33" s="119"/>
      <c r="D33" s="119"/>
      <c r="E33" s="119"/>
      <c r="F33" s="119"/>
      <c r="G33" s="119"/>
      <c r="H33" s="119"/>
      <c r="I33" s="119"/>
      <c r="J33" s="119"/>
      <c r="K33" s="119"/>
    </row>
    <row r="34" spans="2:11" ht="18" customHeight="1" x14ac:dyDescent="0.3">
      <c r="B34" s="75" t="s">
        <v>21</v>
      </c>
      <c r="C34" s="104" t="s">
        <v>22</v>
      </c>
      <c r="D34" s="105"/>
      <c r="E34" s="105"/>
      <c r="F34" s="105"/>
      <c r="G34" s="105"/>
      <c r="H34" s="105"/>
      <c r="I34" s="105"/>
      <c r="J34" s="105"/>
      <c r="K34" s="106"/>
    </row>
    <row r="35" spans="2:11" ht="18" customHeight="1" x14ac:dyDescent="0.3">
      <c r="B35" s="75" t="s">
        <v>19</v>
      </c>
      <c r="C35" s="104" t="s">
        <v>27</v>
      </c>
      <c r="D35" s="105"/>
      <c r="E35" s="105"/>
      <c r="F35" s="105"/>
      <c r="G35" s="105"/>
      <c r="H35" s="105"/>
      <c r="I35" s="105"/>
      <c r="J35" s="105"/>
      <c r="K35" s="106"/>
    </row>
    <row r="36" spans="2:11" ht="18" customHeight="1" x14ac:dyDescent="0.3">
      <c r="B36" s="75" t="s">
        <v>23</v>
      </c>
      <c r="C36" s="104" t="s">
        <v>24</v>
      </c>
      <c r="D36" s="105"/>
      <c r="E36" s="105"/>
      <c r="F36" s="105"/>
      <c r="G36" s="105"/>
      <c r="H36" s="105"/>
      <c r="I36" s="105"/>
      <c r="J36" s="105"/>
      <c r="K36" s="106"/>
    </row>
    <row r="37" spans="2:11" ht="18" customHeight="1" x14ac:dyDescent="0.3">
      <c r="B37" s="75" t="s">
        <v>25</v>
      </c>
      <c r="C37" s="104" t="s">
        <v>26</v>
      </c>
      <c r="D37" s="105"/>
      <c r="E37" s="105"/>
      <c r="F37" s="105"/>
      <c r="G37" s="105"/>
      <c r="H37" s="105"/>
      <c r="I37" s="105"/>
      <c r="J37" s="105"/>
      <c r="K37" s="106"/>
    </row>
  </sheetData>
  <sheetProtection selectLockedCells="1" selectUnlockedCells="1"/>
  <mergeCells count="34">
    <mergeCell ref="A1:B1"/>
    <mergeCell ref="B3:F3"/>
    <mergeCell ref="B4:K4"/>
    <mergeCell ref="B6:K6"/>
    <mergeCell ref="B8:C8"/>
    <mergeCell ref="D8:E8"/>
    <mergeCell ref="B17:C17"/>
    <mergeCell ref="D17:E17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5:E15"/>
    <mergeCell ref="B18:C18"/>
    <mergeCell ref="D18:E18"/>
    <mergeCell ref="B20:C20"/>
    <mergeCell ref="D20:E20"/>
    <mergeCell ref="B21:C21"/>
    <mergeCell ref="D21:E21"/>
    <mergeCell ref="B19:C19"/>
    <mergeCell ref="D19:E19"/>
    <mergeCell ref="C37:K37"/>
    <mergeCell ref="B23:K23"/>
    <mergeCell ref="I31:K31"/>
    <mergeCell ref="B33:K33"/>
    <mergeCell ref="C34:K34"/>
    <mergeCell ref="C35:K35"/>
    <mergeCell ref="C36:K36"/>
  </mergeCells>
  <conditionalFormatting sqref="B27:H30">
    <cfRule type="cellIs" priority="2" stopIfTrue="1" operator="equal">
      <formula>"NO"</formula>
    </cfRule>
  </conditionalFormatting>
  <conditionalFormatting sqref="K27:L30">
    <cfRule type="cellIs" priority="1" stopIfTrue="1" operator="equal">
      <formula>"NO"</formula>
    </cfRule>
  </conditionalFormatting>
  <printOptions horizontalCentered="1" verticalCentered="1"/>
  <pageMargins left="1.6535433070866143" right="0.51181102362204722" top="0.47244094488188981" bottom="0.6692913385826772" header="0.51181102362204722" footer="0.51181102362204722"/>
  <pageSetup paperSize="119" scale="30" firstPageNumber="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51AC4FB-E06A-46DE-8293-EF383046D527}">
          <x14:formula1>
            <xm:f>Hoja1!$C$5:$C$6</xm:f>
          </x14:formula1>
          <xm:sqref>D9:E9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32A9B-604A-435E-B8CA-0973BC93B999}">
  <dimension ref="C5:C6"/>
  <sheetViews>
    <sheetView workbookViewId="0">
      <selection activeCell="C7" sqref="C7"/>
    </sheetView>
  </sheetViews>
  <sheetFormatPr baseColWidth="10" defaultRowHeight="12.75" x14ac:dyDescent="0.2"/>
  <sheetData>
    <row r="5" spans="3:3" x14ac:dyDescent="0.2">
      <c r="C5" t="s">
        <v>16</v>
      </c>
    </row>
    <row r="6" spans="3:3" x14ac:dyDescent="0.2">
      <c r="C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Anexo-3</vt:lpstr>
      <vt:lpstr>EXPERIENCIA DEL PROPONENTE </vt:lpstr>
      <vt:lpstr>ANEXO EXPERIENCIA MIPYMES</vt:lpstr>
      <vt:lpstr>Hoja1</vt:lpstr>
      <vt:lpstr>'Anexo-3'!Área_de_impresión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MIRYAM GOMEZ PERDOMO</dc:creator>
  <cp:lastModifiedBy>MILLER CAMACHO GARCIA</cp:lastModifiedBy>
  <cp:lastPrinted>2019-03-29T16:48:11Z</cp:lastPrinted>
  <dcterms:created xsi:type="dcterms:W3CDTF">2016-04-13T15:16:56Z</dcterms:created>
  <dcterms:modified xsi:type="dcterms:W3CDTF">2025-10-02T18:03:46Z</dcterms:modified>
</cp:coreProperties>
</file>