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ar\OneDrive\Imágenes\Escritorio\escritorio\MALECON DEL MAR\"/>
    </mc:Choice>
  </mc:AlternateContent>
  <xr:revisionPtr revIDLastSave="0" documentId="8_{863DD198-5918-433E-B62F-93B1BAF358CF}" xr6:coauthVersionLast="47" xr6:coauthVersionMax="47" xr10:uidLastSave="{00000000-0000-0000-0000-000000000000}"/>
  <bookViews>
    <workbookView xWindow="-108" yWindow="-108" windowWidth="23256" windowHeight="12456" xr2:uid="{A1E153B9-2034-42ED-9666-AEC4402AEC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3" i="1" l="1"/>
  <c r="C42" i="1"/>
  <c r="D42" i="1" s="1"/>
  <c r="AA30" i="1"/>
  <c r="AB30" i="1" s="1"/>
  <c r="AA31" i="1"/>
  <c r="AB31" i="1" s="1"/>
  <c r="AB32" i="1" l="1"/>
  <c r="I43" i="1"/>
  <c r="J43" i="1" s="1"/>
  <c r="O43" i="1"/>
  <c r="P43" i="1" s="1"/>
  <c r="U29" i="1"/>
  <c r="V29" i="1" s="1"/>
  <c r="C4" i="1"/>
  <c r="D4" i="1" s="1"/>
  <c r="O7" i="1"/>
  <c r="P7" i="1" s="1"/>
  <c r="O6" i="1"/>
  <c r="P6" i="1" s="1"/>
  <c r="O5" i="1"/>
  <c r="P5" i="1" s="1"/>
  <c r="O4" i="1"/>
  <c r="P4" i="1" s="1"/>
  <c r="P3" i="1"/>
  <c r="I7" i="1"/>
  <c r="J7" i="1" s="1"/>
  <c r="J3" i="1"/>
  <c r="I4" i="1"/>
  <c r="J4" i="1" s="1"/>
  <c r="I5" i="1"/>
  <c r="J5" i="1" s="1"/>
  <c r="I6" i="1"/>
  <c r="J6" i="1" s="1"/>
  <c r="C41" i="1" l="1"/>
  <c r="D41" i="1" s="1"/>
  <c r="AA29" i="1"/>
  <c r="AB29" i="1" s="1"/>
  <c r="AA28" i="1"/>
  <c r="AB28" i="1" s="1"/>
  <c r="AA27" i="1"/>
  <c r="AB27" i="1" s="1"/>
  <c r="AA26" i="1"/>
  <c r="AB26" i="1" s="1"/>
  <c r="AA25" i="1"/>
  <c r="AB25" i="1" s="1"/>
  <c r="AA24" i="1"/>
  <c r="AB24" i="1" s="1"/>
  <c r="AA23" i="1"/>
  <c r="AB23" i="1" s="1"/>
  <c r="AA22" i="1"/>
  <c r="AB22" i="1" s="1"/>
  <c r="AA21" i="1"/>
  <c r="AB21" i="1" s="1"/>
  <c r="AA20" i="1"/>
  <c r="AB20" i="1" s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AA13" i="1"/>
  <c r="AB13" i="1" s="1"/>
  <c r="AA12" i="1"/>
  <c r="AB12" i="1" s="1"/>
  <c r="AA11" i="1"/>
  <c r="AB11" i="1" s="1"/>
  <c r="AA10" i="1"/>
  <c r="AB10" i="1" s="1"/>
  <c r="AA9" i="1"/>
  <c r="AB9" i="1" s="1"/>
  <c r="AA8" i="1"/>
  <c r="AB8" i="1" s="1"/>
  <c r="AA7" i="1"/>
  <c r="AB7" i="1" s="1"/>
  <c r="AA6" i="1"/>
  <c r="AB6" i="1" s="1"/>
  <c r="AA5" i="1"/>
  <c r="AB5" i="1" s="1"/>
  <c r="AA4" i="1"/>
  <c r="AB4" i="1" s="1"/>
  <c r="U28" i="1"/>
  <c r="V28" i="1" s="1"/>
  <c r="U27" i="1"/>
  <c r="V27" i="1" s="1"/>
  <c r="U26" i="1"/>
  <c r="V26" i="1" s="1"/>
  <c r="U25" i="1"/>
  <c r="V25" i="1" s="1"/>
  <c r="U24" i="1"/>
  <c r="V24" i="1" s="1"/>
  <c r="U23" i="1"/>
  <c r="V23" i="1" s="1"/>
  <c r="U22" i="1"/>
  <c r="V22" i="1" s="1"/>
  <c r="U21" i="1"/>
  <c r="V21" i="1" s="1"/>
  <c r="U20" i="1"/>
  <c r="V20" i="1" s="1"/>
  <c r="U19" i="1"/>
  <c r="V19" i="1" s="1"/>
  <c r="U18" i="1"/>
  <c r="V18" i="1" s="1"/>
  <c r="U17" i="1"/>
  <c r="V17" i="1" s="1"/>
  <c r="U16" i="1"/>
  <c r="V16" i="1" s="1"/>
  <c r="U15" i="1"/>
  <c r="V15" i="1" s="1"/>
  <c r="U14" i="1"/>
  <c r="V14" i="1" s="1"/>
  <c r="U13" i="1"/>
  <c r="V13" i="1" s="1"/>
  <c r="U12" i="1"/>
  <c r="V12" i="1" s="1"/>
  <c r="U11" i="1"/>
  <c r="V11" i="1" s="1"/>
  <c r="U10" i="1"/>
  <c r="V10" i="1" s="1"/>
  <c r="U9" i="1"/>
  <c r="V9" i="1" s="1"/>
  <c r="U8" i="1"/>
  <c r="V8" i="1" s="1"/>
  <c r="U7" i="1"/>
  <c r="V7" i="1" s="1"/>
  <c r="U6" i="1"/>
  <c r="V6" i="1" s="1"/>
  <c r="U5" i="1"/>
  <c r="V5" i="1" s="1"/>
  <c r="U4" i="1"/>
  <c r="V4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C38" i="1"/>
  <c r="D38" i="1" s="1"/>
  <c r="C39" i="1"/>
  <c r="D39" i="1" s="1"/>
  <c r="C40" i="1"/>
  <c r="D40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P44" i="1" l="1"/>
  <c r="J44" i="1"/>
  <c r="V30" i="1"/>
</calcChain>
</file>

<file path=xl/sharedStrings.xml><?xml version="1.0" encoding="utf-8"?>
<sst xmlns="http://schemas.openxmlformats.org/spreadsheetml/2006/main" count="208" uniqueCount="54">
  <si>
    <t>FILTRO</t>
  </si>
  <si>
    <t>abscisa</t>
  </si>
  <si>
    <t>area</t>
  </si>
  <si>
    <t>promedio</t>
  </si>
  <si>
    <t>volumen</t>
  </si>
  <si>
    <t>dist H.</t>
  </si>
  <si>
    <t>0-015</t>
  </si>
  <si>
    <t>0-010</t>
  </si>
  <si>
    <t>0-005</t>
  </si>
  <si>
    <t>0+000</t>
  </si>
  <si>
    <t>0+005</t>
  </si>
  <si>
    <t>0+010</t>
  </si>
  <si>
    <t>0+015</t>
  </si>
  <si>
    <t>0+020</t>
  </si>
  <si>
    <t>0+025</t>
  </si>
  <si>
    <t>0+030</t>
  </si>
  <si>
    <t>0+035</t>
  </si>
  <si>
    <t>0+040</t>
  </si>
  <si>
    <t>0+045</t>
  </si>
  <si>
    <t>0+050</t>
  </si>
  <si>
    <t>0+055</t>
  </si>
  <si>
    <t>0+060</t>
  </si>
  <si>
    <t>0+065</t>
  </si>
  <si>
    <t>0+070</t>
  </si>
  <si>
    <t>0+075</t>
  </si>
  <si>
    <t>0+080</t>
  </si>
  <si>
    <t>0+085</t>
  </si>
  <si>
    <t>0+090</t>
  </si>
  <si>
    <t>0+095</t>
  </si>
  <si>
    <t>0+100</t>
  </si>
  <si>
    <t>0+105</t>
  </si>
  <si>
    <t>0+110</t>
  </si>
  <si>
    <t>0+115</t>
  </si>
  <si>
    <t>0+120</t>
  </si>
  <si>
    <t>0+125</t>
  </si>
  <si>
    <t>0+130</t>
  </si>
  <si>
    <t>0+135</t>
  </si>
  <si>
    <t>0+140</t>
  </si>
  <si>
    <t>0+145</t>
  </si>
  <si>
    <t>0+150</t>
  </si>
  <si>
    <t>0+155</t>
  </si>
  <si>
    <t>0+160</t>
  </si>
  <si>
    <t>0+165</t>
  </si>
  <si>
    <t>0+170</t>
  </si>
  <si>
    <t>0-020</t>
  </si>
  <si>
    <t>0+175</t>
  </si>
  <si>
    <t>0+180</t>
  </si>
  <si>
    <t>0+185</t>
  </si>
  <si>
    <t>MATERIAL T1</t>
  </si>
  <si>
    <t>MATERIAL T2</t>
  </si>
  <si>
    <t>MATERIAL T3</t>
  </si>
  <si>
    <t>MATERIAL T4</t>
  </si>
  <si>
    <t>0+190</t>
  </si>
  <si>
    <t>0+195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</si>
</sst>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2" fontId="1" fillId="3" borderId="5" xfId="0" applyNumberFormat="1" applyFont="1" applyFill="1" applyBorder="1"/>
    <xf numFmtId="0" fontId="0" fillId="0" borderId="4" xfId="0" applyBorder="1"/>
    <xf numFmtId="2" fontId="0" fillId="0" borderId="4" xfId="0" applyNumberFormat="1" applyBorder="1"/>
    <xf numFmtId="2" fontId="1" fillId="3" borderId="6" xfId="0" applyNumberFormat="1" applyFont="1" applyFill="1" applyBorder="1"/>
    <xf numFmtId="0" fontId="0" fillId="0" borderId="7" xfId="0" applyBorder="1"/>
    <xf numFmtId="0" fontId="0" fillId="0" borderId="0" xfId="0" applyBorder="1"/>
    <xf numFmtId="2" fontId="0" fillId="0" borderId="8" xfId="0" applyNumberForma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BBBC9-7FD3-4B10-B9DA-6F3963EB4DFE}">
  <dimension ref="A1:AC53"/>
  <sheetViews>
    <sheetView tabSelected="1" topLeftCell="A22" workbookViewId="0">
      <selection activeCell="AC32" sqref="AC32"/>
    </sheetView>
  </sheetViews>
  <sheetFormatPr baseColWidth="10" defaultRowHeight="14.4" x14ac:dyDescent="0.3"/>
  <sheetData>
    <row r="1" spans="1:29" x14ac:dyDescent="0.3">
      <c r="A1" s="9" t="s">
        <v>0</v>
      </c>
      <c r="B1" s="10"/>
      <c r="C1" s="10"/>
      <c r="D1" s="10"/>
      <c r="E1" s="11"/>
      <c r="G1" s="9" t="s">
        <v>48</v>
      </c>
      <c r="H1" s="10"/>
      <c r="I1" s="10"/>
      <c r="J1" s="10"/>
      <c r="K1" s="11"/>
      <c r="M1" s="9" t="s">
        <v>49</v>
      </c>
      <c r="N1" s="10"/>
      <c r="O1" s="10"/>
      <c r="P1" s="10"/>
      <c r="Q1" s="11"/>
      <c r="S1" s="9" t="s">
        <v>50</v>
      </c>
      <c r="T1" s="10"/>
      <c r="U1" s="10"/>
      <c r="V1" s="10"/>
      <c r="W1" s="11"/>
      <c r="Y1" s="9" t="s">
        <v>51</v>
      </c>
      <c r="Z1" s="10"/>
      <c r="AA1" s="10"/>
      <c r="AB1" s="10"/>
      <c r="AC1" s="11"/>
    </row>
    <row r="2" spans="1:29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G2" s="3" t="s">
        <v>1</v>
      </c>
      <c r="H2" s="3" t="s">
        <v>2</v>
      </c>
      <c r="I2" s="3" t="s">
        <v>3</v>
      </c>
      <c r="J2" s="3" t="s">
        <v>4</v>
      </c>
      <c r="K2" s="3" t="s">
        <v>5</v>
      </c>
      <c r="M2" s="3" t="s">
        <v>1</v>
      </c>
      <c r="N2" s="3" t="s">
        <v>2</v>
      </c>
      <c r="O2" s="3" t="s">
        <v>3</v>
      </c>
      <c r="P2" s="3" t="s">
        <v>4</v>
      </c>
      <c r="Q2" s="3" t="s">
        <v>5</v>
      </c>
      <c r="S2" s="3" t="s">
        <v>1</v>
      </c>
      <c r="T2" s="3" t="s">
        <v>2</v>
      </c>
      <c r="U2" s="3" t="s">
        <v>3</v>
      </c>
      <c r="V2" s="3" t="s">
        <v>4</v>
      </c>
      <c r="W2" s="3" t="s">
        <v>5</v>
      </c>
      <c r="Y2" s="3" t="s">
        <v>1</v>
      </c>
      <c r="Z2" s="3" t="s">
        <v>2</v>
      </c>
      <c r="AA2" s="3" t="s">
        <v>3</v>
      </c>
      <c r="AB2" s="3" t="s">
        <v>4</v>
      </c>
      <c r="AC2" s="3" t="s">
        <v>5</v>
      </c>
    </row>
    <row r="3" spans="1:29" x14ac:dyDescent="0.3">
      <c r="A3" s="3" t="s">
        <v>9</v>
      </c>
      <c r="B3" s="4">
        <v>13.111000000000001</v>
      </c>
      <c r="C3" s="4">
        <v>0</v>
      </c>
      <c r="D3" s="4"/>
      <c r="E3" s="3">
        <v>0</v>
      </c>
      <c r="G3" s="3" t="s">
        <v>44</v>
      </c>
      <c r="H3" s="4"/>
      <c r="I3" s="4">
        <v>0</v>
      </c>
      <c r="J3" s="4">
        <f t="shared" ref="J3:J7" si="0">+I3*K3</f>
        <v>0</v>
      </c>
      <c r="K3" s="3">
        <v>0</v>
      </c>
      <c r="M3" s="3" t="s">
        <v>44</v>
      </c>
      <c r="N3" s="4">
        <v>45.594999999999999</v>
      </c>
      <c r="O3" s="4">
        <v>0</v>
      </c>
      <c r="P3" s="4">
        <f t="shared" ref="P3:P7" si="1">+O3*Q3</f>
        <v>0</v>
      </c>
      <c r="Q3" s="3">
        <v>5</v>
      </c>
      <c r="S3" s="3" t="s">
        <v>20</v>
      </c>
      <c r="T3" s="4">
        <v>34.674999999999997</v>
      </c>
      <c r="U3" s="4"/>
      <c r="V3" s="4"/>
      <c r="W3" s="3">
        <v>0</v>
      </c>
      <c r="Y3" s="3" t="s">
        <v>20</v>
      </c>
      <c r="Z3" s="4">
        <v>25.855</v>
      </c>
      <c r="AA3" s="4"/>
      <c r="AB3" s="4"/>
      <c r="AC3" s="3">
        <v>0</v>
      </c>
    </row>
    <row r="4" spans="1:29" x14ac:dyDescent="0.3">
      <c r="A4" s="3" t="s">
        <v>10</v>
      </c>
      <c r="B4" s="4">
        <v>13.497</v>
      </c>
      <c r="C4" s="4">
        <f>(B3+B4)/2</f>
        <v>13.304</v>
      </c>
      <c r="D4" s="4">
        <f>+C4*E4</f>
        <v>66.52</v>
      </c>
      <c r="E4" s="3">
        <v>5</v>
      </c>
      <c r="G4" s="3" t="s">
        <v>6</v>
      </c>
      <c r="H4" s="4"/>
      <c r="I4" s="4">
        <f t="shared" ref="I4:I8" si="2">(H3+H4)/2</f>
        <v>0</v>
      </c>
      <c r="J4" s="4">
        <f t="shared" si="0"/>
        <v>0</v>
      </c>
      <c r="K4" s="3">
        <v>5</v>
      </c>
      <c r="M4" s="3" t="s">
        <v>6</v>
      </c>
      <c r="N4" s="4">
        <v>50.893999999999998</v>
      </c>
      <c r="O4" s="4">
        <f t="shared" ref="O4:O6" si="3">(N3+N4)/2</f>
        <v>48.244500000000002</v>
      </c>
      <c r="P4" s="4">
        <f t="shared" si="1"/>
        <v>241.22250000000003</v>
      </c>
      <c r="Q4" s="3">
        <v>5</v>
      </c>
      <c r="S4" s="3" t="s">
        <v>21</v>
      </c>
      <c r="T4" s="4">
        <v>35.265000000000001</v>
      </c>
      <c r="U4" s="4">
        <f t="shared" ref="U4:U24" si="4">(T3+T4)/2</f>
        <v>34.97</v>
      </c>
      <c r="V4" s="4">
        <f t="shared" ref="V4:V25" si="5">+U4*W4</f>
        <v>174.85</v>
      </c>
      <c r="W4" s="3">
        <v>5</v>
      </c>
      <c r="Y4" s="3" t="s">
        <v>21</v>
      </c>
      <c r="Z4" s="4">
        <v>26.120999999999999</v>
      </c>
      <c r="AA4" s="4">
        <f t="shared" ref="AA4:AA24" si="6">(Z3+Z4)/2</f>
        <v>25.988</v>
      </c>
      <c r="AB4" s="4">
        <f t="shared" ref="AB4:AB25" si="7">+AA4*AC4</f>
        <v>129.94</v>
      </c>
      <c r="AC4" s="3">
        <v>5</v>
      </c>
    </row>
    <row r="5" spans="1:29" x14ac:dyDescent="0.3">
      <c r="A5" s="3" t="s">
        <v>11</v>
      </c>
      <c r="B5" s="4">
        <v>13.566000000000001</v>
      </c>
      <c r="C5" s="4">
        <f t="shared" ref="C5:C37" si="8">(B4+B5)/2</f>
        <v>13.531500000000001</v>
      </c>
      <c r="D5" s="4">
        <f t="shared" ref="D5:D41" si="9">+C5*E5</f>
        <v>67.657499999999999</v>
      </c>
      <c r="E5" s="3">
        <v>5</v>
      </c>
      <c r="G5" s="3" t="s">
        <v>7</v>
      </c>
      <c r="H5" s="4"/>
      <c r="I5" s="4">
        <f t="shared" si="2"/>
        <v>0</v>
      </c>
      <c r="J5" s="4">
        <f t="shared" si="0"/>
        <v>0</v>
      </c>
      <c r="K5" s="3">
        <v>5</v>
      </c>
      <c r="M5" s="3" t="s">
        <v>7</v>
      </c>
      <c r="N5" s="4">
        <v>53.701999999999998</v>
      </c>
      <c r="O5" s="4">
        <f t="shared" si="3"/>
        <v>52.298000000000002</v>
      </c>
      <c r="P5" s="4">
        <f t="shared" si="1"/>
        <v>261.49</v>
      </c>
      <c r="Q5" s="3">
        <v>5</v>
      </c>
      <c r="S5" s="3" t="s">
        <v>22</v>
      </c>
      <c r="T5" s="4">
        <v>35.408000000000001</v>
      </c>
      <c r="U5" s="4">
        <f t="shared" si="4"/>
        <v>35.336500000000001</v>
      </c>
      <c r="V5" s="4">
        <f t="shared" si="5"/>
        <v>176.6825</v>
      </c>
      <c r="W5" s="3">
        <v>5</v>
      </c>
      <c r="Y5" s="3" t="s">
        <v>22</v>
      </c>
      <c r="Z5" s="4">
        <v>26.408000000000001</v>
      </c>
      <c r="AA5" s="4">
        <f t="shared" si="6"/>
        <v>26.264499999999998</v>
      </c>
      <c r="AB5" s="4">
        <f t="shared" si="7"/>
        <v>131.32249999999999</v>
      </c>
      <c r="AC5" s="3">
        <v>5</v>
      </c>
    </row>
    <row r="6" spans="1:29" x14ac:dyDescent="0.3">
      <c r="A6" s="3" t="s">
        <v>12</v>
      </c>
      <c r="B6" s="4">
        <v>13.545</v>
      </c>
      <c r="C6" s="4">
        <f t="shared" si="8"/>
        <v>13.5555</v>
      </c>
      <c r="D6" s="4">
        <f t="shared" si="9"/>
        <v>67.777500000000003</v>
      </c>
      <c r="E6" s="3">
        <v>5</v>
      </c>
      <c r="G6" s="3" t="s">
        <v>8</v>
      </c>
      <c r="H6" s="4"/>
      <c r="I6" s="4">
        <f t="shared" si="2"/>
        <v>0</v>
      </c>
      <c r="J6" s="4">
        <f t="shared" si="0"/>
        <v>0</v>
      </c>
      <c r="K6" s="3">
        <v>5</v>
      </c>
      <c r="M6" s="3" t="s">
        <v>8</v>
      </c>
      <c r="N6" s="4">
        <v>56.835000000000001</v>
      </c>
      <c r="O6" s="4">
        <f t="shared" si="3"/>
        <v>55.268500000000003</v>
      </c>
      <c r="P6" s="4">
        <f t="shared" si="1"/>
        <v>276.34250000000003</v>
      </c>
      <c r="Q6" s="3">
        <v>5</v>
      </c>
      <c r="S6" s="3" t="s">
        <v>23</v>
      </c>
      <c r="T6" s="4">
        <v>36.58</v>
      </c>
      <c r="U6" s="4">
        <f t="shared" si="4"/>
        <v>35.994</v>
      </c>
      <c r="V6" s="4">
        <f t="shared" si="5"/>
        <v>179.97</v>
      </c>
      <c r="W6" s="3">
        <v>5</v>
      </c>
      <c r="Y6" s="3" t="s">
        <v>23</v>
      </c>
      <c r="Z6" s="4">
        <v>26.864000000000001</v>
      </c>
      <c r="AA6" s="4">
        <f t="shared" si="6"/>
        <v>26.636000000000003</v>
      </c>
      <c r="AB6" s="4">
        <f t="shared" si="7"/>
        <v>133.18</v>
      </c>
      <c r="AC6" s="3">
        <v>5</v>
      </c>
    </row>
    <row r="7" spans="1:29" x14ac:dyDescent="0.3">
      <c r="A7" s="3" t="s">
        <v>13</v>
      </c>
      <c r="B7" s="4">
        <v>13.686999999999999</v>
      </c>
      <c r="C7" s="4">
        <f t="shared" si="8"/>
        <v>13.616</v>
      </c>
      <c r="D7" s="4">
        <f t="shared" si="9"/>
        <v>68.08</v>
      </c>
      <c r="E7" s="3">
        <v>5</v>
      </c>
      <c r="G7" s="3" t="s">
        <v>9</v>
      </c>
      <c r="H7" s="4">
        <v>13.821999999999999</v>
      </c>
      <c r="I7" s="4">
        <f t="shared" si="2"/>
        <v>6.9109999999999996</v>
      </c>
      <c r="J7" s="4">
        <f t="shared" si="0"/>
        <v>34.555</v>
      </c>
      <c r="K7" s="3">
        <v>5</v>
      </c>
      <c r="M7" s="3" t="s">
        <v>9</v>
      </c>
      <c r="N7" s="4">
        <v>22.134</v>
      </c>
      <c r="O7" s="4">
        <f>(N6+N7)/2</f>
        <v>39.484499999999997</v>
      </c>
      <c r="P7" s="4">
        <f t="shared" si="1"/>
        <v>197.42249999999999</v>
      </c>
      <c r="Q7" s="3">
        <v>5</v>
      </c>
      <c r="S7" s="3" t="s">
        <v>24</v>
      </c>
      <c r="T7" s="4">
        <v>37.779000000000003</v>
      </c>
      <c r="U7" s="4">
        <f>(T6+T7)/2</f>
        <v>37.179500000000004</v>
      </c>
      <c r="V7" s="4">
        <f t="shared" si="5"/>
        <v>185.89750000000004</v>
      </c>
      <c r="W7" s="3">
        <v>5</v>
      </c>
      <c r="Y7" s="3" t="s">
        <v>24</v>
      </c>
      <c r="Z7" s="4">
        <v>27.943999999999999</v>
      </c>
      <c r="AA7" s="4">
        <f>(Z6+Z7)/2</f>
        <v>27.404</v>
      </c>
      <c r="AB7" s="4">
        <f t="shared" si="7"/>
        <v>137.02000000000001</v>
      </c>
      <c r="AC7" s="3">
        <v>5</v>
      </c>
    </row>
    <row r="8" spans="1:29" x14ac:dyDescent="0.3">
      <c r="A8" s="3" t="s">
        <v>14</v>
      </c>
      <c r="B8" s="4">
        <v>14.191000000000001</v>
      </c>
      <c r="C8" s="4">
        <f t="shared" si="8"/>
        <v>13.939</v>
      </c>
      <c r="D8" s="4">
        <f t="shared" si="9"/>
        <v>69.694999999999993</v>
      </c>
      <c r="E8" s="3">
        <v>5</v>
      </c>
      <c r="G8" s="3" t="s">
        <v>10</v>
      </c>
      <c r="H8" s="4">
        <v>14.74</v>
      </c>
      <c r="I8" s="4">
        <f t="shared" si="2"/>
        <v>14.280999999999999</v>
      </c>
      <c r="J8" s="4">
        <f>+I8*K8</f>
        <v>71.405000000000001</v>
      </c>
      <c r="K8" s="3">
        <v>5</v>
      </c>
      <c r="M8" s="3" t="s">
        <v>10</v>
      </c>
      <c r="N8" s="4">
        <v>23.114000000000001</v>
      </c>
      <c r="O8" s="4">
        <f>(N7+N8)/2</f>
        <v>22.624000000000002</v>
      </c>
      <c r="P8" s="4">
        <f>+O8*Q8</f>
        <v>113.12</v>
      </c>
      <c r="Q8" s="3">
        <v>5</v>
      </c>
      <c r="S8" s="3" t="s">
        <v>25</v>
      </c>
      <c r="T8" s="4">
        <v>39.159999999999997</v>
      </c>
      <c r="U8" s="4">
        <f t="shared" si="4"/>
        <v>38.469499999999996</v>
      </c>
      <c r="V8" s="4">
        <f t="shared" si="5"/>
        <v>192.34749999999997</v>
      </c>
      <c r="W8" s="3">
        <v>5</v>
      </c>
      <c r="Y8" s="3" t="s">
        <v>25</v>
      </c>
      <c r="Z8" s="4">
        <v>28.806000000000001</v>
      </c>
      <c r="AA8" s="4">
        <f t="shared" si="6"/>
        <v>28.375</v>
      </c>
      <c r="AB8" s="4">
        <f t="shared" si="7"/>
        <v>141.875</v>
      </c>
      <c r="AC8" s="3">
        <v>5</v>
      </c>
    </row>
    <row r="9" spans="1:29" x14ac:dyDescent="0.3">
      <c r="A9" s="3" t="s">
        <v>15</v>
      </c>
      <c r="B9" s="4">
        <v>14.801</v>
      </c>
      <c r="C9" s="4">
        <f t="shared" si="8"/>
        <v>14.496</v>
      </c>
      <c r="D9" s="4">
        <f t="shared" si="9"/>
        <v>72.48</v>
      </c>
      <c r="E9" s="3">
        <v>5</v>
      </c>
      <c r="G9" s="3" t="s">
        <v>11</v>
      </c>
      <c r="H9" s="4">
        <v>16.128</v>
      </c>
      <c r="I9" s="4">
        <f t="shared" ref="I9:I39" si="10">(H8+H9)/2</f>
        <v>15.434000000000001</v>
      </c>
      <c r="J9" s="4">
        <f t="shared" ref="J9:J40" si="11">+I9*K9</f>
        <v>77.17</v>
      </c>
      <c r="K9" s="3">
        <v>5</v>
      </c>
      <c r="M9" s="3" t="s">
        <v>11</v>
      </c>
      <c r="N9" s="4">
        <v>23.545000000000002</v>
      </c>
      <c r="O9" s="4">
        <f t="shared" ref="O9:O39" si="12">(N8+N9)/2</f>
        <v>23.329500000000003</v>
      </c>
      <c r="P9" s="4">
        <f t="shared" ref="P9:P40" si="13">+O9*Q9</f>
        <v>116.64750000000001</v>
      </c>
      <c r="Q9" s="3">
        <v>5</v>
      </c>
      <c r="S9" s="3" t="s">
        <v>26</v>
      </c>
      <c r="T9" s="4">
        <v>40.243000000000002</v>
      </c>
      <c r="U9" s="4">
        <f t="shared" si="4"/>
        <v>39.701499999999996</v>
      </c>
      <c r="V9" s="4">
        <f t="shared" si="5"/>
        <v>198.50749999999999</v>
      </c>
      <c r="W9" s="3">
        <v>5</v>
      </c>
      <c r="Y9" s="3" t="s">
        <v>26</v>
      </c>
      <c r="Z9" s="4">
        <v>29.204999999999998</v>
      </c>
      <c r="AA9" s="4">
        <f t="shared" si="6"/>
        <v>29.005499999999998</v>
      </c>
      <c r="AB9" s="4">
        <f t="shared" si="7"/>
        <v>145.02749999999997</v>
      </c>
      <c r="AC9" s="3">
        <v>5</v>
      </c>
    </row>
    <row r="10" spans="1:29" x14ac:dyDescent="0.3">
      <c r="A10" s="3" t="s">
        <v>16</v>
      </c>
      <c r="B10" s="4">
        <v>15.331</v>
      </c>
      <c r="C10" s="4">
        <f t="shared" si="8"/>
        <v>15.065999999999999</v>
      </c>
      <c r="D10" s="4">
        <f t="shared" si="9"/>
        <v>75.33</v>
      </c>
      <c r="E10" s="3">
        <v>5</v>
      </c>
      <c r="G10" s="3" t="s">
        <v>12</v>
      </c>
      <c r="H10" s="4">
        <v>15.154999999999999</v>
      </c>
      <c r="I10" s="4">
        <f t="shared" si="10"/>
        <v>15.641500000000001</v>
      </c>
      <c r="J10" s="4">
        <f t="shared" si="11"/>
        <v>78.20750000000001</v>
      </c>
      <c r="K10" s="3">
        <v>5</v>
      </c>
      <c r="M10" s="3" t="s">
        <v>12</v>
      </c>
      <c r="N10" s="4">
        <v>23.129000000000001</v>
      </c>
      <c r="O10" s="4">
        <f t="shared" si="12"/>
        <v>23.337000000000003</v>
      </c>
      <c r="P10" s="4">
        <f t="shared" si="13"/>
        <v>116.68500000000002</v>
      </c>
      <c r="Q10" s="3">
        <v>5</v>
      </c>
      <c r="S10" s="3" t="s">
        <v>27</v>
      </c>
      <c r="T10" s="4">
        <v>40.944000000000003</v>
      </c>
      <c r="U10" s="4">
        <f t="shared" si="4"/>
        <v>40.593500000000006</v>
      </c>
      <c r="V10" s="4">
        <f t="shared" si="5"/>
        <v>202.96750000000003</v>
      </c>
      <c r="W10" s="3">
        <v>5</v>
      </c>
      <c r="Y10" s="3" t="s">
        <v>27</v>
      </c>
      <c r="Z10" s="4">
        <v>29.55</v>
      </c>
      <c r="AA10" s="4">
        <f t="shared" si="6"/>
        <v>29.377499999999998</v>
      </c>
      <c r="AB10" s="4">
        <f t="shared" si="7"/>
        <v>146.88749999999999</v>
      </c>
      <c r="AC10" s="3">
        <v>5</v>
      </c>
    </row>
    <row r="11" spans="1:29" x14ac:dyDescent="0.3">
      <c r="A11" s="3" t="s">
        <v>17</v>
      </c>
      <c r="B11" s="4">
        <v>15.884</v>
      </c>
      <c r="C11" s="4">
        <f t="shared" si="8"/>
        <v>15.6075</v>
      </c>
      <c r="D11" s="4">
        <f t="shared" si="9"/>
        <v>78.037499999999994</v>
      </c>
      <c r="E11" s="3">
        <v>5</v>
      </c>
      <c r="G11" s="3" t="s">
        <v>13</v>
      </c>
      <c r="H11" s="4">
        <v>13.253</v>
      </c>
      <c r="I11" s="4">
        <f t="shared" si="10"/>
        <v>14.204000000000001</v>
      </c>
      <c r="J11" s="4">
        <f t="shared" si="11"/>
        <v>71.02000000000001</v>
      </c>
      <c r="K11" s="3">
        <v>5</v>
      </c>
      <c r="M11" s="3" t="s">
        <v>13</v>
      </c>
      <c r="N11" s="4">
        <v>22.975000000000001</v>
      </c>
      <c r="O11" s="4">
        <f t="shared" si="12"/>
        <v>23.052</v>
      </c>
      <c r="P11" s="4">
        <f t="shared" si="13"/>
        <v>115.25999999999999</v>
      </c>
      <c r="Q11" s="3">
        <v>5</v>
      </c>
      <c r="S11" s="3" t="s">
        <v>28</v>
      </c>
      <c r="T11" s="4">
        <v>41.601199999999999</v>
      </c>
      <c r="U11" s="4">
        <f>(T10+T11)/2</f>
        <v>41.272599999999997</v>
      </c>
      <c r="V11" s="4">
        <f t="shared" si="5"/>
        <v>206.363</v>
      </c>
      <c r="W11" s="3">
        <v>5</v>
      </c>
      <c r="Y11" s="3" t="s">
        <v>28</v>
      </c>
      <c r="Z11" s="4">
        <v>29.896999999999998</v>
      </c>
      <c r="AA11" s="4">
        <f>(Z10+Z11)/2</f>
        <v>29.723500000000001</v>
      </c>
      <c r="AB11" s="4">
        <f t="shared" si="7"/>
        <v>148.61750000000001</v>
      </c>
      <c r="AC11" s="3">
        <v>5</v>
      </c>
    </row>
    <row r="12" spans="1:29" x14ac:dyDescent="0.3">
      <c r="A12" s="3" t="s">
        <v>18</v>
      </c>
      <c r="B12" s="4">
        <v>16.254000000000001</v>
      </c>
      <c r="C12" s="4">
        <f t="shared" si="8"/>
        <v>16.069000000000003</v>
      </c>
      <c r="D12" s="4">
        <f t="shared" si="9"/>
        <v>80.345000000000013</v>
      </c>
      <c r="E12" s="3">
        <v>5</v>
      </c>
      <c r="G12" s="3" t="s">
        <v>14</v>
      </c>
      <c r="H12" s="4">
        <v>16.605</v>
      </c>
      <c r="I12" s="4">
        <f t="shared" si="10"/>
        <v>14.929</v>
      </c>
      <c r="J12" s="4">
        <f t="shared" si="11"/>
        <v>74.644999999999996</v>
      </c>
      <c r="K12" s="3">
        <v>5</v>
      </c>
      <c r="M12" s="3" t="s">
        <v>14</v>
      </c>
      <c r="N12" s="4">
        <v>24.638999999999999</v>
      </c>
      <c r="O12" s="4">
        <f t="shared" si="12"/>
        <v>23.807000000000002</v>
      </c>
      <c r="P12" s="4">
        <f t="shared" si="13"/>
        <v>119.03500000000001</v>
      </c>
      <c r="Q12" s="3">
        <v>5</v>
      </c>
      <c r="S12" s="3" t="s">
        <v>29</v>
      </c>
      <c r="T12" s="4">
        <v>42.212000000000003</v>
      </c>
      <c r="U12" s="4">
        <f t="shared" si="4"/>
        <v>41.906599999999997</v>
      </c>
      <c r="V12" s="4">
        <f t="shared" si="5"/>
        <v>209.53299999999999</v>
      </c>
      <c r="W12" s="3">
        <v>5</v>
      </c>
      <c r="Y12" s="3" t="s">
        <v>29</v>
      </c>
      <c r="Z12" s="4">
        <v>30.248000000000001</v>
      </c>
      <c r="AA12" s="4">
        <f t="shared" si="6"/>
        <v>30.072499999999998</v>
      </c>
      <c r="AB12" s="4">
        <f t="shared" si="7"/>
        <v>150.36249999999998</v>
      </c>
      <c r="AC12" s="3">
        <v>5</v>
      </c>
    </row>
    <row r="13" spans="1:29" x14ac:dyDescent="0.3">
      <c r="A13" s="3" t="s">
        <v>19</v>
      </c>
      <c r="B13" s="4">
        <v>16.919</v>
      </c>
      <c r="C13" s="4">
        <f t="shared" si="8"/>
        <v>16.586500000000001</v>
      </c>
      <c r="D13" s="4">
        <f t="shared" si="9"/>
        <v>82.932500000000005</v>
      </c>
      <c r="E13" s="3">
        <v>5</v>
      </c>
      <c r="G13" s="3" t="s">
        <v>15</v>
      </c>
      <c r="H13" s="4">
        <v>19.827999999999999</v>
      </c>
      <c r="I13" s="4">
        <f t="shared" si="10"/>
        <v>18.2165</v>
      </c>
      <c r="J13" s="4">
        <f t="shared" si="11"/>
        <v>91.082499999999996</v>
      </c>
      <c r="K13" s="3">
        <v>5</v>
      </c>
      <c r="M13" s="3" t="s">
        <v>15</v>
      </c>
      <c r="N13" s="4">
        <v>26.425999999999998</v>
      </c>
      <c r="O13" s="4">
        <f t="shared" si="12"/>
        <v>25.532499999999999</v>
      </c>
      <c r="P13" s="4">
        <f t="shared" si="13"/>
        <v>127.66249999999999</v>
      </c>
      <c r="Q13" s="3">
        <v>5</v>
      </c>
      <c r="S13" s="3" t="s">
        <v>30</v>
      </c>
      <c r="T13" s="4">
        <v>42.326999999999998</v>
      </c>
      <c r="U13" s="4">
        <f t="shared" si="4"/>
        <v>42.269500000000001</v>
      </c>
      <c r="V13" s="4">
        <f t="shared" si="5"/>
        <v>211.3475</v>
      </c>
      <c r="W13" s="3">
        <v>5</v>
      </c>
      <c r="Y13" s="3" t="s">
        <v>30</v>
      </c>
      <c r="Z13" s="4">
        <v>30.574999999999999</v>
      </c>
      <c r="AA13" s="4">
        <f t="shared" si="6"/>
        <v>30.4115</v>
      </c>
      <c r="AB13" s="4">
        <f t="shared" si="7"/>
        <v>152.0575</v>
      </c>
      <c r="AC13" s="3">
        <v>5</v>
      </c>
    </row>
    <row r="14" spans="1:29" x14ac:dyDescent="0.3">
      <c r="A14" s="3" t="s">
        <v>20</v>
      </c>
      <c r="B14" s="4">
        <v>21.183</v>
      </c>
      <c r="C14" s="4">
        <f t="shared" si="8"/>
        <v>19.051000000000002</v>
      </c>
      <c r="D14" s="4">
        <f t="shared" si="9"/>
        <v>95.25500000000001</v>
      </c>
      <c r="E14" s="3">
        <v>5</v>
      </c>
      <c r="G14" s="3" t="s">
        <v>16</v>
      </c>
      <c r="H14" s="4">
        <v>23.306000000000001</v>
      </c>
      <c r="I14" s="4">
        <f t="shared" si="10"/>
        <v>21.567</v>
      </c>
      <c r="J14" s="4">
        <f t="shared" si="11"/>
        <v>107.83500000000001</v>
      </c>
      <c r="K14" s="3">
        <v>5</v>
      </c>
      <c r="M14" s="3" t="s">
        <v>16</v>
      </c>
      <c r="N14" s="4">
        <v>28.190999999999999</v>
      </c>
      <c r="O14" s="4">
        <f t="shared" si="12"/>
        <v>27.308499999999999</v>
      </c>
      <c r="P14" s="4">
        <f t="shared" si="13"/>
        <v>136.54249999999999</v>
      </c>
      <c r="Q14" s="3">
        <v>5</v>
      </c>
      <c r="S14" s="3" t="s">
        <v>31</v>
      </c>
      <c r="T14" s="4">
        <v>42.588000000000001</v>
      </c>
      <c r="U14" s="4">
        <f t="shared" si="4"/>
        <v>42.457499999999996</v>
      </c>
      <c r="V14" s="4">
        <f t="shared" si="5"/>
        <v>212.28749999999997</v>
      </c>
      <c r="W14" s="3">
        <v>5</v>
      </c>
      <c r="Y14" s="3" t="s">
        <v>31</v>
      </c>
      <c r="Z14" s="4">
        <v>30.966000000000001</v>
      </c>
      <c r="AA14" s="4">
        <f t="shared" si="6"/>
        <v>30.770499999999998</v>
      </c>
      <c r="AB14" s="4">
        <f t="shared" si="7"/>
        <v>153.85249999999999</v>
      </c>
      <c r="AC14" s="3">
        <v>5</v>
      </c>
    </row>
    <row r="15" spans="1:29" x14ac:dyDescent="0.3">
      <c r="A15" s="3" t="s">
        <v>21</v>
      </c>
      <c r="B15" s="4">
        <v>21.634</v>
      </c>
      <c r="C15" s="4">
        <f t="shared" si="8"/>
        <v>21.4085</v>
      </c>
      <c r="D15" s="4">
        <f t="shared" si="9"/>
        <v>107.0425</v>
      </c>
      <c r="E15" s="3">
        <v>5</v>
      </c>
      <c r="G15" s="3" t="s">
        <v>17</v>
      </c>
      <c r="H15" s="4">
        <v>28.076000000000001</v>
      </c>
      <c r="I15" s="4">
        <f t="shared" si="10"/>
        <v>25.691000000000003</v>
      </c>
      <c r="J15" s="4">
        <f t="shared" si="11"/>
        <v>128.45500000000001</v>
      </c>
      <c r="K15" s="3">
        <v>5</v>
      </c>
      <c r="M15" s="3" t="s">
        <v>17</v>
      </c>
      <c r="N15" s="4">
        <v>30.145</v>
      </c>
      <c r="O15" s="4">
        <f t="shared" si="12"/>
        <v>29.167999999999999</v>
      </c>
      <c r="P15" s="4">
        <f t="shared" si="13"/>
        <v>145.84</v>
      </c>
      <c r="Q15" s="3">
        <v>5</v>
      </c>
      <c r="S15" s="3" t="s">
        <v>32</v>
      </c>
      <c r="T15" s="4">
        <v>43.314</v>
      </c>
      <c r="U15" s="4">
        <f t="shared" si="4"/>
        <v>42.951000000000001</v>
      </c>
      <c r="V15" s="4">
        <f t="shared" si="5"/>
        <v>214.755</v>
      </c>
      <c r="W15" s="3">
        <v>5</v>
      </c>
      <c r="Y15" s="3" t="s">
        <v>32</v>
      </c>
      <c r="Z15" s="4">
        <v>31.370999999999999</v>
      </c>
      <c r="AA15" s="4">
        <f t="shared" si="6"/>
        <v>31.168500000000002</v>
      </c>
      <c r="AB15" s="4">
        <f t="shared" si="7"/>
        <v>155.8425</v>
      </c>
      <c r="AC15" s="3">
        <v>5</v>
      </c>
    </row>
    <row r="16" spans="1:29" x14ac:dyDescent="0.3">
      <c r="A16" s="3" t="s">
        <v>22</v>
      </c>
      <c r="B16" s="4">
        <v>21.745999999999999</v>
      </c>
      <c r="C16" s="4">
        <f t="shared" si="8"/>
        <v>21.689999999999998</v>
      </c>
      <c r="D16" s="4">
        <f t="shared" si="9"/>
        <v>108.44999999999999</v>
      </c>
      <c r="E16" s="3">
        <v>5</v>
      </c>
      <c r="G16" s="3" t="s">
        <v>18</v>
      </c>
      <c r="H16" s="4">
        <v>32.451999999999998</v>
      </c>
      <c r="I16" s="4">
        <f t="shared" si="10"/>
        <v>30.263999999999999</v>
      </c>
      <c r="J16" s="4">
        <f t="shared" si="11"/>
        <v>151.32</v>
      </c>
      <c r="K16" s="3">
        <v>5</v>
      </c>
      <c r="M16" s="3" t="s">
        <v>18</v>
      </c>
      <c r="N16" s="4">
        <v>31.62</v>
      </c>
      <c r="O16" s="4">
        <f t="shared" si="12"/>
        <v>30.8825</v>
      </c>
      <c r="P16" s="4">
        <f t="shared" si="13"/>
        <v>154.41249999999999</v>
      </c>
      <c r="Q16" s="3">
        <v>5</v>
      </c>
      <c r="S16" s="3" t="s">
        <v>33</v>
      </c>
      <c r="T16" s="4">
        <v>43.908999999999999</v>
      </c>
      <c r="U16" s="4">
        <f t="shared" si="4"/>
        <v>43.611499999999999</v>
      </c>
      <c r="V16" s="4">
        <f t="shared" si="5"/>
        <v>218.0575</v>
      </c>
      <c r="W16" s="3">
        <v>5</v>
      </c>
      <c r="Y16" s="3" t="s">
        <v>33</v>
      </c>
      <c r="Z16" s="4">
        <v>55.932000000000002</v>
      </c>
      <c r="AA16" s="4">
        <f t="shared" si="6"/>
        <v>43.651499999999999</v>
      </c>
      <c r="AB16" s="4">
        <f t="shared" si="7"/>
        <v>218.25749999999999</v>
      </c>
      <c r="AC16" s="3">
        <v>5</v>
      </c>
    </row>
    <row r="17" spans="1:29" x14ac:dyDescent="0.3">
      <c r="A17" s="3" t="s">
        <v>23</v>
      </c>
      <c r="B17" s="4">
        <v>21.954999999999998</v>
      </c>
      <c r="C17" s="4">
        <f t="shared" si="8"/>
        <v>21.850499999999997</v>
      </c>
      <c r="D17" s="4">
        <f t="shared" si="9"/>
        <v>109.25249999999998</v>
      </c>
      <c r="E17" s="3">
        <v>5</v>
      </c>
      <c r="G17" s="3" t="s">
        <v>19</v>
      </c>
      <c r="H17" s="4">
        <v>38.960999999999999</v>
      </c>
      <c r="I17" s="4">
        <f t="shared" si="10"/>
        <v>35.706499999999998</v>
      </c>
      <c r="J17" s="4">
        <f t="shared" si="11"/>
        <v>178.5325</v>
      </c>
      <c r="K17" s="3">
        <v>5</v>
      </c>
      <c r="M17" s="3" t="s">
        <v>19</v>
      </c>
      <c r="N17" s="4">
        <v>33.89</v>
      </c>
      <c r="O17" s="4">
        <f t="shared" si="12"/>
        <v>32.755000000000003</v>
      </c>
      <c r="P17" s="4">
        <f t="shared" si="13"/>
        <v>163.77500000000001</v>
      </c>
      <c r="Q17" s="3">
        <v>5</v>
      </c>
      <c r="S17" s="3" t="s">
        <v>34</v>
      </c>
      <c r="T17" s="4">
        <v>38.405000000000001</v>
      </c>
      <c r="U17" s="4">
        <f t="shared" si="4"/>
        <v>41.156999999999996</v>
      </c>
      <c r="V17" s="4">
        <f t="shared" si="5"/>
        <v>205.78499999999997</v>
      </c>
      <c r="W17" s="3">
        <v>5</v>
      </c>
      <c r="Y17" s="3" t="s">
        <v>34</v>
      </c>
      <c r="Z17" s="4">
        <v>56.841000000000001</v>
      </c>
      <c r="AA17" s="4">
        <f t="shared" si="6"/>
        <v>56.386499999999998</v>
      </c>
      <c r="AB17" s="4">
        <f t="shared" si="7"/>
        <v>281.9325</v>
      </c>
      <c r="AC17" s="3">
        <v>5</v>
      </c>
    </row>
    <row r="18" spans="1:29" x14ac:dyDescent="0.3">
      <c r="A18" s="3" t="s">
        <v>24</v>
      </c>
      <c r="B18" s="4">
        <v>22.344999999999999</v>
      </c>
      <c r="C18" s="4">
        <f t="shared" si="8"/>
        <v>22.15</v>
      </c>
      <c r="D18" s="4">
        <f t="shared" si="9"/>
        <v>110.75</v>
      </c>
      <c r="E18" s="3">
        <v>5</v>
      </c>
      <c r="G18" s="3" t="s">
        <v>20</v>
      </c>
      <c r="H18" s="4">
        <v>46.994999999999997</v>
      </c>
      <c r="I18" s="4">
        <f t="shared" ref="I18:I32" si="14">(H17+H18)/2</f>
        <v>42.977999999999994</v>
      </c>
      <c r="J18" s="4">
        <f t="shared" si="11"/>
        <v>214.89</v>
      </c>
      <c r="K18" s="3">
        <v>5</v>
      </c>
      <c r="M18" s="3" t="s">
        <v>20</v>
      </c>
      <c r="N18" s="4">
        <v>10.954000000000001</v>
      </c>
      <c r="O18" s="4">
        <f t="shared" ref="O18:O32" si="15">(N17+N18)/2</f>
        <v>22.422000000000001</v>
      </c>
      <c r="P18" s="4">
        <f t="shared" si="13"/>
        <v>112.11</v>
      </c>
      <c r="Q18" s="3">
        <v>5</v>
      </c>
      <c r="S18" s="3" t="s">
        <v>35</v>
      </c>
      <c r="T18" s="4">
        <v>39.103999999999999</v>
      </c>
      <c r="U18" s="4">
        <f t="shared" si="4"/>
        <v>38.7545</v>
      </c>
      <c r="V18" s="4">
        <f t="shared" si="5"/>
        <v>193.77250000000001</v>
      </c>
      <c r="W18" s="3">
        <v>5</v>
      </c>
      <c r="Y18" s="3" t="s">
        <v>35</v>
      </c>
      <c r="Z18" s="4">
        <v>57.54</v>
      </c>
      <c r="AA18" s="4">
        <f t="shared" si="6"/>
        <v>57.1905</v>
      </c>
      <c r="AB18" s="4">
        <f t="shared" si="7"/>
        <v>285.95249999999999</v>
      </c>
      <c r="AC18" s="3">
        <v>5</v>
      </c>
    </row>
    <row r="19" spans="1:29" x14ac:dyDescent="0.3">
      <c r="A19" s="3" t="s">
        <v>25</v>
      </c>
      <c r="B19" s="4">
        <v>23.087</v>
      </c>
      <c r="C19" s="4">
        <f t="shared" si="8"/>
        <v>22.716000000000001</v>
      </c>
      <c r="D19" s="4">
        <f t="shared" si="9"/>
        <v>113.58000000000001</v>
      </c>
      <c r="E19" s="3">
        <v>5</v>
      </c>
      <c r="G19" s="3" t="s">
        <v>21</v>
      </c>
      <c r="H19" s="4">
        <v>50.094999999999999</v>
      </c>
      <c r="I19" s="4">
        <f t="shared" si="14"/>
        <v>48.545000000000002</v>
      </c>
      <c r="J19" s="4">
        <f t="shared" si="11"/>
        <v>242.72500000000002</v>
      </c>
      <c r="K19" s="3">
        <v>5</v>
      </c>
      <c r="M19" s="3" t="s">
        <v>21</v>
      </c>
      <c r="N19" s="4">
        <v>11.079000000000001</v>
      </c>
      <c r="O19" s="4">
        <f t="shared" si="15"/>
        <v>11.016500000000001</v>
      </c>
      <c r="P19" s="4">
        <f t="shared" si="13"/>
        <v>55.082500000000003</v>
      </c>
      <c r="Q19" s="3">
        <v>5</v>
      </c>
      <c r="S19" s="3" t="s">
        <v>36</v>
      </c>
      <c r="T19" s="4">
        <v>39.661999999999999</v>
      </c>
      <c r="U19" s="4">
        <f t="shared" si="4"/>
        <v>39.382999999999996</v>
      </c>
      <c r="V19" s="4">
        <f t="shared" si="5"/>
        <v>196.91499999999996</v>
      </c>
      <c r="W19" s="3">
        <v>5</v>
      </c>
      <c r="Y19" s="3" t="s">
        <v>36</v>
      </c>
      <c r="Z19" s="4">
        <v>58.35</v>
      </c>
      <c r="AA19" s="4">
        <f t="shared" si="6"/>
        <v>57.945</v>
      </c>
      <c r="AB19" s="4">
        <f t="shared" si="7"/>
        <v>289.72500000000002</v>
      </c>
      <c r="AC19" s="3">
        <v>5</v>
      </c>
    </row>
    <row r="20" spans="1:29" x14ac:dyDescent="0.3">
      <c r="A20" s="3" t="s">
        <v>26</v>
      </c>
      <c r="B20" s="4">
        <v>23.753</v>
      </c>
      <c r="C20" s="4">
        <f t="shared" si="8"/>
        <v>23.42</v>
      </c>
      <c r="D20" s="4">
        <f t="shared" si="9"/>
        <v>117.10000000000001</v>
      </c>
      <c r="E20" s="3">
        <v>5</v>
      </c>
      <c r="G20" s="3" t="s">
        <v>22</v>
      </c>
      <c r="H20" s="4">
        <v>51.914000000000001</v>
      </c>
      <c r="I20" s="4">
        <f t="shared" si="14"/>
        <v>51.0045</v>
      </c>
      <c r="J20" s="4">
        <f t="shared" si="11"/>
        <v>255.02250000000001</v>
      </c>
      <c r="K20" s="3">
        <v>5</v>
      </c>
      <c r="M20" s="3" t="s">
        <v>22</v>
      </c>
      <c r="N20" s="4">
        <v>11.018000000000001</v>
      </c>
      <c r="O20" s="4">
        <f t="shared" si="15"/>
        <v>11.048500000000001</v>
      </c>
      <c r="P20" s="4">
        <f t="shared" si="13"/>
        <v>55.242500000000007</v>
      </c>
      <c r="Q20" s="3">
        <v>5</v>
      </c>
      <c r="S20" s="3" t="s">
        <v>37</v>
      </c>
      <c r="T20" s="4">
        <v>44.889000000000003</v>
      </c>
      <c r="U20" s="4">
        <f t="shared" si="4"/>
        <v>42.275500000000001</v>
      </c>
      <c r="V20" s="4">
        <f t="shared" si="5"/>
        <v>211.3775</v>
      </c>
      <c r="W20" s="3">
        <v>5</v>
      </c>
      <c r="Y20" s="3" t="s">
        <v>37</v>
      </c>
      <c r="Z20" s="4">
        <v>67.78</v>
      </c>
      <c r="AA20" s="4">
        <f t="shared" si="6"/>
        <v>63.064999999999998</v>
      </c>
      <c r="AB20" s="4">
        <f t="shared" si="7"/>
        <v>315.32499999999999</v>
      </c>
      <c r="AC20" s="3">
        <v>5</v>
      </c>
    </row>
    <row r="21" spans="1:29" x14ac:dyDescent="0.3">
      <c r="A21" s="3" t="s">
        <v>27</v>
      </c>
      <c r="B21" s="4">
        <v>24.053000000000001</v>
      </c>
      <c r="C21" s="4">
        <f t="shared" si="8"/>
        <v>23.902999999999999</v>
      </c>
      <c r="D21" s="4">
        <f t="shared" si="9"/>
        <v>119.51499999999999</v>
      </c>
      <c r="E21" s="3">
        <v>5</v>
      </c>
      <c r="G21" s="3" t="s">
        <v>23</v>
      </c>
      <c r="H21" s="4">
        <v>54.039000000000001</v>
      </c>
      <c r="I21" s="4">
        <f t="shared" si="14"/>
        <v>52.976500000000001</v>
      </c>
      <c r="J21" s="4">
        <f t="shared" si="11"/>
        <v>264.88249999999999</v>
      </c>
      <c r="K21" s="3">
        <v>5</v>
      </c>
      <c r="M21" s="3" t="s">
        <v>23</v>
      </c>
      <c r="N21" s="4">
        <v>11.595000000000001</v>
      </c>
      <c r="O21" s="4">
        <f t="shared" si="15"/>
        <v>11.3065</v>
      </c>
      <c r="P21" s="4">
        <f t="shared" si="13"/>
        <v>56.532499999999999</v>
      </c>
      <c r="Q21" s="3">
        <v>5</v>
      </c>
      <c r="S21" s="3" t="s">
        <v>38</v>
      </c>
      <c r="T21" s="4">
        <v>45.523000000000003</v>
      </c>
      <c r="U21" s="4">
        <f t="shared" si="4"/>
        <v>45.206000000000003</v>
      </c>
      <c r="V21" s="4">
        <f t="shared" si="5"/>
        <v>226.03000000000003</v>
      </c>
      <c r="W21" s="3">
        <v>5</v>
      </c>
      <c r="Y21" s="3" t="s">
        <v>38</v>
      </c>
      <c r="Z21" s="4">
        <v>68.603999999999999</v>
      </c>
      <c r="AA21" s="4">
        <f t="shared" si="6"/>
        <v>68.192000000000007</v>
      </c>
      <c r="AB21" s="4">
        <f t="shared" si="7"/>
        <v>340.96000000000004</v>
      </c>
      <c r="AC21" s="3">
        <v>5</v>
      </c>
    </row>
    <row r="22" spans="1:29" x14ac:dyDescent="0.3">
      <c r="A22" s="3" t="s">
        <v>28</v>
      </c>
      <c r="B22" s="4">
        <v>24.321999999999999</v>
      </c>
      <c r="C22" s="4">
        <f t="shared" si="8"/>
        <v>24.1875</v>
      </c>
      <c r="D22" s="4">
        <f t="shared" si="9"/>
        <v>120.9375</v>
      </c>
      <c r="E22" s="3">
        <v>5</v>
      </c>
      <c r="G22" s="3" t="s">
        <v>24</v>
      </c>
      <c r="H22" s="4">
        <v>58.561999999999998</v>
      </c>
      <c r="I22" s="4">
        <f t="shared" si="14"/>
        <v>56.3005</v>
      </c>
      <c r="J22" s="4">
        <f t="shared" si="11"/>
        <v>281.5025</v>
      </c>
      <c r="K22" s="3">
        <v>5</v>
      </c>
      <c r="M22" s="3" t="s">
        <v>24</v>
      </c>
      <c r="N22" s="4">
        <v>12.260999999999999</v>
      </c>
      <c r="O22" s="4">
        <f t="shared" si="15"/>
        <v>11.928000000000001</v>
      </c>
      <c r="P22" s="4">
        <f t="shared" si="13"/>
        <v>59.64</v>
      </c>
      <c r="Q22" s="3">
        <v>5</v>
      </c>
      <c r="S22" s="3" t="s">
        <v>39</v>
      </c>
      <c r="T22" s="4">
        <v>46.234999999999999</v>
      </c>
      <c r="U22" s="4">
        <f t="shared" si="4"/>
        <v>45.879000000000005</v>
      </c>
      <c r="V22" s="4">
        <f t="shared" si="5"/>
        <v>229.39500000000004</v>
      </c>
      <c r="W22" s="3">
        <v>5</v>
      </c>
      <c r="Y22" s="3" t="s">
        <v>39</v>
      </c>
      <c r="Z22" s="4">
        <v>69.507999999999996</v>
      </c>
      <c r="AA22" s="4">
        <f t="shared" si="6"/>
        <v>69.055999999999997</v>
      </c>
      <c r="AB22" s="4">
        <f t="shared" si="7"/>
        <v>345.28</v>
      </c>
      <c r="AC22" s="3">
        <v>5</v>
      </c>
    </row>
    <row r="23" spans="1:29" x14ac:dyDescent="0.3">
      <c r="A23" s="3" t="s">
        <v>29</v>
      </c>
      <c r="B23" s="4">
        <v>24.495999999999999</v>
      </c>
      <c r="C23" s="4">
        <f t="shared" si="8"/>
        <v>24.408999999999999</v>
      </c>
      <c r="D23" s="4">
        <f t="shared" si="9"/>
        <v>122.04499999999999</v>
      </c>
      <c r="E23" s="3">
        <v>5</v>
      </c>
      <c r="G23" s="3" t="s">
        <v>25</v>
      </c>
      <c r="H23" s="4">
        <v>63.966000000000001</v>
      </c>
      <c r="I23" s="4">
        <f t="shared" si="14"/>
        <v>61.263999999999996</v>
      </c>
      <c r="J23" s="4">
        <f t="shared" si="11"/>
        <v>306.32</v>
      </c>
      <c r="K23" s="3">
        <v>5</v>
      </c>
      <c r="M23" s="3" t="s">
        <v>25</v>
      </c>
      <c r="N23" s="4">
        <v>12.737</v>
      </c>
      <c r="O23" s="4">
        <f t="shared" si="15"/>
        <v>12.498999999999999</v>
      </c>
      <c r="P23" s="4">
        <f t="shared" si="13"/>
        <v>62.49499999999999</v>
      </c>
      <c r="Q23" s="3">
        <v>5</v>
      </c>
      <c r="S23" s="3" t="s">
        <v>40</v>
      </c>
      <c r="T23" s="4">
        <v>47.348999999999997</v>
      </c>
      <c r="U23" s="4">
        <f t="shared" si="4"/>
        <v>46.792000000000002</v>
      </c>
      <c r="V23" s="4">
        <f t="shared" si="5"/>
        <v>233.96</v>
      </c>
      <c r="W23" s="3">
        <v>5</v>
      </c>
      <c r="Y23" s="3" t="s">
        <v>40</v>
      </c>
      <c r="Z23" s="4">
        <v>71.361000000000004</v>
      </c>
      <c r="AA23" s="4">
        <f t="shared" si="6"/>
        <v>70.4345</v>
      </c>
      <c r="AB23" s="4">
        <f t="shared" si="7"/>
        <v>352.17250000000001</v>
      </c>
      <c r="AC23" s="3">
        <v>5</v>
      </c>
    </row>
    <row r="24" spans="1:29" x14ac:dyDescent="0.3">
      <c r="A24" s="3" t="s">
        <v>30</v>
      </c>
      <c r="B24" s="4">
        <v>24.486000000000001</v>
      </c>
      <c r="C24" s="4">
        <f t="shared" si="8"/>
        <v>24.491</v>
      </c>
      <c r="D24" s="4">
        <f t="shared" si="9"/>
        <v>122.455</v>
      </c>
      <c r="E24" s="3">
        <v>5</v>
      </c>
      <c r="G24" s="3" t="s">
        <v>26</v>
      </c>
      <c r="H24" s="4">
        <v>64.599000000000004</v>
      </c>
      <c r="I24" s="4">
        <f t="shared" si="14"/>
        <v>64.282499999999999</v>
      </c>
      <c r="J24" s="4">
        <f t="shared" si="11"/>
        <v>321.41250000000002</v>
      </c>
      <c r="K24" s="3">
        <v>5</v>
      </c>
      <c r="M24" s="3" t="s">
        <v>26</v>
      </c>
      <c r="N24" s="4">
        <v>13.162000000000001</v>
      </c>
      <c r="O24" s="4">
        <f t="shared" si="15"/>
        <v>12.9495</v>
      </c>
      <c r="P24" s="4">
        <f t="shared" si="13"/>
        <v>64.747500000000002</v>
      </c>
      <c r="Q24" s="3">
        <v>5</v>
      </c>
      <c r="S24" s="3" t="s">
        <v>41</v>
      </c>
      <c r="T24" s="4">
        <v>48.487000000000002</v>
      </c>
      <c r="U24" s="4">
        <f t="shared" si="4"/>
        <v>47.917999999999999</v>
      </c>
      <c r="V24" s="4">
        <f t="shared" si="5"/>
        <v>239.59</v>
      </c>
      <c r="W24" s="3">
        <v>5</v>
      </c>
      <c r="Y24" s="3" t="s">
        <v>41</v>
      </c>
      <c r="Z24" s="4">
        <v>72.83</v>
      </c>
      <c r="AA24" s="4">
        <f t="shared" si="6"/>
        <v>72.095500000000001</v>
      </c>
      <c r="AB24" s="4">
        <f t="shared" si="7"/>
        <v>360.47750000000002</v>
      </c>
      <c r="AC24" s="3">
        <v>5</v>
      </c>
    </row>
    <row r="25" spans="1:29" x14ac:dyDescent="0.3">
      <c r="A25" s="3" t="s">
        <v>31</v>
      </c>
      <c r="B25" s="4">
        <v>24.571999999999999</v>
      </c>
      <c r="C25" s="4">
        <f t="shared" si="8"/>
        <v>24.529</v>
      </c>
      <c r="D25" s="4">
        <f t="shared" si="9"/>
        <v>122.645</v>
      </c>
      <c r="E25" s="3">
        <v>5</v>
      </c>
      <c r="G25" s="3" t="s">
        <v>27</v>
      </c>
      <c r="H25" s="4">
        <v>66.352000000000004</v>
      </c>
      <c r="I25" s="4">
        <f t="shared" si="14"/>
        <v>65.475500000000011</v>
      </c>
      <c r="J25" s="4">
        <f t="shared" si="11"/>
        <v>327.37750000000005</v>
      </c>
      <c r="K25" s="3">
        <v>5</v>
      </c>
      <c r="M25" s="3" t="s">
        <v>27</v>
      </c>
      <c r="N25" s="4">
        <v>13.458</v>
      </c>
      <c r="O25" s="4">
        <f t="shared" si="15"/>
        <v>13.31</v>
      </c>
      <c r="P25" s="4">
        <f t="shared" si="13"/>
        <v>66.55</v>
      </c>
      <c r="Q25" s="3">
        <v>5</v>
      </c>
      <c r="S25" s="3" t="s">
        <v>42</v>
      </c>
      <c r="T25" s="4">
        <v>49.473999999999997</v>
      </c>
      <c r="U25" s="4">
        <f>(T24+T25)/2</f>
        <v>48.980499999999999</v>
      </c>
      <c r="V25" s="4">
        <f t="shared" si="5"/>
        <v>244.9025</v>
      </c>
      <c r="W25" s="3">
        <v>5</v>
      </c>
      <c r="Y25" s="3" t="s">
        <v>42</v>
      </c>
      <c r="Z25" s="4">
        <v>74.004999999999995</v>
      </c>
      <c r="AA25" s="4">
        <f>(Z24+Z25)/2</f>
        <v>73.41749999999999</v>
      </c>
      <c r="AB25" s="4">
        <f t="shared" si="7"/>
        <v>367.08749999999998</v>
      </c>
      <c r="AC25" s="3">
        <v>5</v>
      </c>
    </row>
    <row r="26" spans="1:29" x14ac:dyDescent="0.3">
      <c r="A26" s="3" t="s">
        <v>32</v>
      </c>
      <c r="B26" s="4">
        <v>24.728000000000002</v>
      </c>
      <c r="C26" s="4">
        <f t="shared" si="8"/>
        <v>24.65</v>
      </c>
      <c r="D26" s="4">
        <f t="shared" si="9"/>
        <v>123.25</v>
      </c>
      <c r="E26" s="3">
        <v>5</v>
      </c>
      <c r="G26" s="3" t="s">
        <v>28</v>
      </c>
      <c r="H26" s="4">
        <v>71.494</v>
      </c>
      <c r="I26" s="4">
        <f t="shared" si="14"/>
        <v>68.923000000000002</v>
      </c>
      <c r="J26" s="4">
        <f t="shared" si="11"/>
        <v>344.61500000000001</v>
      </c>
      <c r="K26" s="3">
        <v>5</v>
      </c>
      <c r="M26" s="3" t="s">
        <v>28</v>
      </c>
      <c r="N26" s="4">
        <v>13.754</v>
      </c>
      <c r="O26" s="4">
        <f t="shared" si="15"/>
        <v>13.606</v>
      </c>
      <c r="P26" s="4">
        <f t="shared" si="13"/>
        <v>68.03</v>
      </c>
      <c r="Q26" s="3">
        <v>5</v>
      </c>
      <c r="S26" s="3" t="s">
        <v>43</v>
      </c>
      <c r="T26" s="4">
        <v>50.295000000000002</v>
      </c>
      <c r="U26" s="4">
        <f t="shared" ref="U26:U28" si="16">(T25+T26)/2</f>
        <v>49.884500000000003</v>
      </c>
      <c r="V26" s="4">
        <f>+U26*W26</f>
        <v>249.42250000000001</v>
      </c>
      <c r="W26" s="3">
        <v>5</v>
      </c>
      <c r="Y26" s="3" t="s">
        <v>43</v>
      </c>
      <c r="Z26" s="4">
        <v>75.064999999999998</v>
      </c>
      <c r="AA26" s="4">
        <f t="shared" ref="AA26:AA28" si="17">(Z25+Z26)/2</f>
        <v>74.534999999999997</v>
      </c>
      <c r="AB26" s="4">
        <f>+AA26*AC26</f>
        <v>372.67499999999995</v>
      </c>
      <c r="AC26" s="3">
        <v>5</v>
      </c>
    </row>
    <row r="27" spans="1:29" x14ac:dyDescent="0.3">
      <c r="A27" s="3" t="s">
        <v>33</v>
      </c>
      <c r="B27" s="4">
        <v>24.972000000000001</v>
      </c>
      <c r="C27" s="4">
        <f t="shared" si="8"/>
        <v>24.85</v>
      </c>
      <c r="D27" s="4">
        <f t="shared" si="9"/>
        <v>124.25</v>
      </c>
      <c r="E27" s="3">
        <v>5</v>
      </c>
      <c r="G27" s="3" t="s">
        <v>29</v>
      </c>
      <c r="H27" s="4">
        <v>75.393000000000001</v>
      </c>
      <c r="I27" s="4">
        <f t="shared" si="14"/>
        <v>73.4435</v>
      </c>
      <c r="J27" s="4">
        <f t="shared" si="11"/>
        <v>367.21749999999997</v>
      </c>
      <c r="K27" s="3">
        <v>5</v>
      </c>
      <c r="M27" s="3" t="s">
        <v>29</v>
      </c>
      <c r="N27" s="4">
        <v>14.048999999999999</v>
      </c>
      <c r="O27" s="4">
        <f t="shared" si="15"/>
        <v>13.901499999999999</v>
      </c>
      <c r="P27" s="4">
        <f t="shared" si="13"/>
        <v>69.507499999999993</v>
      </c>
      <c r="Q27" s="3">
        <v>5</v>
      </c>
      <c r="S27" s="3" t="s">
        <v>45</v>
      </c>
      <c r="T27" s="4">
        <v>43.962000000000003</v>
      </c>
      <c r="U27" s="4">
        <f t="shared" si="16"/>
        <v>47.128500000000003</v>
      </c>
      <c r="V27" s="4">
        <f t="shared" ref="V27:V28" si="18">+U27*W27</f>
        <v>235.64250000000001</v>
      </c>
      <c r="W27" s="3">
        <v>5</v>
      </c>
      <c r="Y27" s="3" t="s">
        <v>45</v>
      </c>
      <c r="Z27" s="4">
        <v>96.042000000000002</v>
      </c>
      <c r="AA27" s="4">
        <f t="shared" si="17"/>
        <v>85.5535</v>
      </c>
      <c r="AB27" s="4">
        <f t="shared" ref="AB27:AB29" si="19">+AA27*AC27</f>
        <v>427.76749999999998</v>
      </c>
      <c r="AC27" s="3">
        <v>5</v>
      </c>
    </row>
    <row r="28" spans="1:29" x14ac:dyDescent="0.3">
      <c r="A28" s="3" t="s">
        <v>34</v>
      </c>
      <c r="B28" s="4">
        <v>24.902000000000001</v>
      </c>
      <c r="C28" s="4">
        <f t="shared" si="8"/>
        <v>24.937000000000001</v>
      </c>
      <c r="D28" s="4">
        <f t="shared" si="9"/>
        <v>124.685</v>
      </c>
      <c r="E28" s="3">
        <v>5</v>
      </c>
      <c r="G28" s="3" t="s">
        <v>30</v>
      </c>
      <c r="H28" s="4">
        <v>79.036000000000001</v>
      </c>
      <c r="I28" s="4">
        <f t="shared" si="14"/>
        <v>77.214500000000001</v>
      </c>
      <c r="J28" s="4">
        <f t="shared" si="11"/>
        <v>386.07249999999999</v>
      </c>
      <c r="K28" s="3">
        <v>5</v>
      </c>
      <c r="M28" s="3" t="s">
        <v>30</v>
      </c>
      <c r="N28" s="4">
        <v>14.1</v>
      </c>
      <c r="O28" s="4">
        <f t="shared" si="15"/>
        <v>14.0745</v>
      </c>
      <c r="P28" s="4">
        <f t="shared" si="13"/>
        <v>70.372500000000002</v>
      </c>
      <c r="Q28" s="3">
        <v>5</v>
      </c>
      <c r="S28" s="3" t="s">
        <v>46</v>
      </c>
      <c r="T28" s="4">
        <v>85.308000000000007</v>
      </c>
      <c r="U28" s="4">
        <f t="shared" si="16"/>
        <v>64.635000000000005</v>
      </c>
      <c r="V28" s="4">
        <f t="shared" si="18"/>
        <v>323.17500000000001</v>
      </c>
      <c r="W28" s="3">
        <v>5</v>
      </c>
      <c r="Y28" s="3" t="s">
        <v>46</v>
      </c>
      <c r="Z28" s="4">
        <v>111.55</v>
      </c>
      <c r="AA28" s="4">
        <f t="shared" si="17"/>
        <v>103.79599999999999</v>
      </c>
      <c r="AB28" s="4">
        <f t="shared" si="19"/>
        <v>518.98</v>
      </c>
      <c r="AC28" s="3">
        <v>5</v>
      </c>
    </row>
    <row r="29" spans="1:29" x14ac:dyDescent="0.3">
      <c r="A29" s="3" t="s">
        <v>35</v>
      </c>
      <c r="B29" s="4">
        <v>25.2</v>
      </c>
      <c r="C29" s="4">
        <f t="shared" si="8"/>
        <v>25.051000000000002</v>
      </c>
      <c r="D29" s="4">
        <f t="shared" si="9"/>
        <v>125.25500000000001</v>
      </c>
      <c r="E29" s="3">
        <v>5</v>
      </c>
      <c r="G29" s="3" t="s">
        <v>31</v>
      </c>
      <c r="H29" s="4">
        <v>84.397000000000006</v>
      </c>
      <c r="I29" s="4">
        <f t="shared" si="14"/>
        <v>81.716499999999996</v>
      </c>
      <c r="J29" s="4">
        <f t="shared" si="11"/>
        <v>408.58249999999998</v>
      </c>
      <c r="K29" s="3">
        <v>5</v>
      </c>
      <c r="M29" s="3" t="s">
        <v>31</v>
      </c>
      <c r="N29" s="4">
        <v>14.26</v>
      </c>
      <c r="O29" s="4">
        <f t="shared" si="15"/>
        <v>14.18</v>
      </c>
      <c r="P29" s="4">
        <f t="shared" si="13"/>
        <v>70.900000000000006</v>
      </c>
      <c r="Q29" s="3">
        <v>5</v>
      </c>
      <c r="S29" s="3" t="s">
        <v>47</v>
      </c>
      <c r="T29" s="4">
        <v>0</v>
      </c>
      <c r="U29" s="4">
        <f t="shared" ref="U29" si="20">(T28+T29)/2</f>
        <v>42.654000000000003</v>
      </c>
      <c r="V29" s="4">
        <f t="shared" ref="V29" si="21">+U29*W29</f>
        <v>213.27</v>
      </c>
      <c r="W29" s="3">
        <v>5</v>
      </c>
      <c r="Y29" s="3" t="s">
        <v>47</v>
      </c>
      <c r="Z29" s="4">
        <v>140.83000000000001</v>
      </c>
      <c r="AA29" s="4">
        <f>(Z28+Z29)/2</f>
        <v>126.19</v>
      </c>
      <c r="AB29" s="4">
        <f t="shared" si="19"/>
        <v>630.95000000000005</v>
      </c>
      <c r="AC29" s="3">
        <v>5</v>
      </c>
    </row>
    <row r="30" spans="1:29" ht="15" thickBot="1" x14ac:dyDescent="0.35">
      <c r="A30" s="3" t="s">
        <v>36</v>
      </c>
      <c r="B30" s="4">
        <v>25.454999999999998</v>
      </c>
      <c r="C30" s="4">
        <f t="shared" si="8"/>
        <v>25.327500000000001</v>
      </c>
      <c r="D30" s="4">
        <f t="shared" si="9"/>
        <v>126.6375</v>
      </c>
      <c r="E30" s="3">
        <v>5</v>
      </c>
      <c r="G30" s="3" t="s">
        <v>32</v>
      </c>
      <c r="H30" s="4">
        <v>88.007999999999996</v>
      </c>
      <c r="I30" s="4">
        <f t="shared" si="14"/>
        <v>86.202500000000001</v>
      </c>
      <c r="J30" s="4">
        <f t="shared" si="11"/>
        <v>431.01249999999999</v>
      </c>
      <c r="K30" s="3">
        <v>5</v>
      </c>
      <c r="M30" s="3" t="s">
        <v>32</v>
      </c>
      <c r="N30" s="4">
        <v>14.483000000000001</v>
      </c>
      <c r="O30" s="4">
        <f t="shared" si="15"/>
        <v>14.371500000000001</v>
      </c>
      <c r="P30" s="4">
        <f t="shared" si="13"/>
        <v>71.857500000000002</v>
      </c>
      <c r="Q30" s="3">
        <v>5</v>
      </c>
      <c r="V30" s="2">
        <f>SUM(V4:V28)</f>
        <v>5373.5335000000005</v>
      </c>
      <c r="Y30" s="3" t="s">
        <v>52</v>
      </c>
      <c r="Z30" s="4">
        <v>47.488999999999997</v>
      </c>
      <c r="AA30" s="4">
        <f t="shared" ref="AA30:AA31" si="22">(Z29+Z30)/2</f>
        <v>94.159500000000008</v>
      </c>
      <c r="AB30" s="4">
        <f t="shared" ref="AB30:AB31" si="23">+AA30*AC30</f>
        <v>470.79750000000001</v>
      </c>
      <c r="AC30" s="3">
        <v>5</v>
      </c>
    </row>
    <row r="31" spans="1:29" x14ac:dyDescent="0.3">
      <c r="A31" s="3" t="s">
        <v>37</v>
      </c>
      <c r="B31" s="4">
        <v>26.698</v>
      </c>
      <c r="C31" s="4">
        <f t="shared" si="8"/>
        <v>26.076499999999999</v>
      </c>
      <c r="D31" s="4">
        <f t="shared" si="9"/>
        <v>130.38249999999999</v>
      </c>
      <c r="E31" s="3">
        <v>5</v>
      </c>
      <c r="G31" s="3" t="s">
        <v>33</v>
      </c>
      <c r="H31" s="4">
        <v>90.834000000000003</v>
      </c>
      <c r="I31" s="4">
        <f t="shared" si="14"/>
        <v>89.420999999999992</v>
      </c>
      <c r="J31" s="4">
        <f t="shared" si="11"/>
        <v>447.10499999999996</v>
      </c>
      <c r="K31" s="3">
        <v>5</v>
      </c>
      <c r="M31" s="3" t="s">
        <v>33</v>
      </c>
      <c r="N31" s="4">
        <v>14.705</v>
      </c>
      <c r="O31" s="4">
        <f t="shared" si="15"/>
        <v>14.594000000000001</v>
      </c>
      <c r="P31" s="4">
        <f t="shared" si="13"/>
        <v>72.97</v>
      </c>
      <c r="Q31" s="3">
        <v>5</v>
      </c>
      <c r="V31" s="1"/>
      <c r="Y31" s="3" t="s">
        <v>53</v>
      </c>
      <c r="Z31" s="4">
        <v>11.275</v>
      </c>
      <c r="AA31" s="4">
        <f t="shared" si="22"/>
        <v>29.381999999999998</v>
      </c>
      <c r="AB31" s="4">
        <f t="shared" si="23"/>
        <v>146.91</v>
      </c>
      <c r="AC31" s="3">
        <v>5</v>
      </c>
    </row>
    <row r="32" spans="1:29" ht="15" thickBot="1" x14ac:dyDescent="0.35">
      <c r="A32" s="3" t="s">
        <v>38</v>
      </c>
      <c r="B32" s="4">
        <v>26.931999999999999</v>
      </c>
      <c r="C32" s="4">
        <f t="shared" si="8"/>
        <v>26.814999999999998</v>
      </c>
      <c r="D32" s="4">
        <f t="shared" si="9"/>
        <v>134.07499999999999</v>
      </c>
      <c r="E32" s="3">
        <v>5</v>
      </c>
      <c r="G32" s="3" t="s">
        <v>34</v>
      </c>
      <c r="H32" s="4">
        <v>84.546000000000006</v>
      </c>
      <c r="I32" s="4">
        <f t="shared" si="14"/>
        <v>87.69</v>
      </c>
      <c r="J32" s="4">
        <f t="shared" si="11"/>
        <v>438.45</v>
      </c>
      <c r="K32" s="3">
        <v>5</v>
      </c>
      <c r="M32" s="3" t="s">
        <v>34</v>
      </c>
      <c r="N32" s="4">
        <v>25.157</v>
      </c>
      <c r="O32" s="4">
        <f t="shared" si="15"/>
        <v>19.931000000000001</v>
      </c>
      <c r="P32" s="4">
        <f t="shared" si="13"/>
        <v>99.655000000000001</v>
      </c>
      <c r="Q32" s="3">
        <v>5</v>
      </c>
      <c r="AB32" s="2">
        <f>SUM(AB4:AB31)</f>
        <v>7451.2349999999988</v>
      </c>
    </row>
    <row r="33" spans="1:28" x14ac:dyDescent="0.3">
      <c r="A33" s="3" t="s">
        <v>39</v>
      </c>
      <c r="B33" s="4">
        <v>27.175000000000001</v>
      </c>
      <c r="C33" s="4">
        <f t="shared" si="8"/>
        <v>27.0535</v>
      </c>
      <c r="D33" s="4">
        <f t="shared" si="9"/>
        <v>135.26749999999998</v>
      </c>
      <c r="E33" s="3">
        <v>5</v>
      </c>
      <c r="G33" s="3" t="s">
        <v>35</v>
      </c>
      <c r="H33" s="4">
        <v>86.846000000000004</v>
      </c>
      <c r="I33" s="4">
        <f t="shared" si="10"/>
        <v>85.695999999999998</v>
      </c>
      <c r="J33" s="4">
        <f t="shared" si="11"/>
        <v>428.48</v>
      </c>
      <c r="K33" s="3">
        <v>5</v>
      </c>
      <c r="M33" s="3" t="s">
        <v>35</v>
      </c>
      <c r="N33" s="4">
        <v>25.611999999999998</v>
      </c>
      <c r="O33" s="4">
        <f t="shared" si="12"/>
        <v>25.384499999999999</v>
      </c>
      <c r="P33" s="4">
        <f t="shared" si="13"/>
        <v>126.9225</v>
      </c>
      <c r="Q33" s="3">
        <v>5</v>
      </c>
      <c r="V33" s="1"/>
      <c r="AB33" s="1"/>
    </row>
    <row r="34" spans="1:28" x14ac:dyDescent="0.3">
      <c r="A34" s="3" t="s">
        <v>40</v>
      </c>
      <c r="B34" s="4">
        <v>27.645</v>
      </c>
      <c r="C34" s="4">
        <f t="shared" si="8"/>
        <v>27.41</v>
      </c>
      <c r="D34" s="4">
        <f t="shared" si="9"/>
        <v>137.05000000000001</v>
      </c>
      <c r="E34" s="3">
        <v>5</v>
      </c>
      <c r="G34" s="3" t="s">
        <v>36</v>
      </c>
      <c r="H34" s="4">
        <v>89.42</v>
      </c>
      <c r="I34" s="4">
        <f t="shared" si="10"/>
        <v>88.13300000000001</v>
      </c>
      <c r="J34" s="4">
        <f t="shared" si="11"/>
        <v>440.66500000000008</v>
      </c>
      <c r="K34" s="3">
        <v>5</v>
      </c>
      <c r="M34" s="3" t="s">
        <v>36</v>
      </c>
      <c r="N34" s="4">
        <v>26.030999999999999</v>
      </c>
      <c r="O34" s="4">
        <f t="shared" si="12"/>
        <v>25.8215</v>
      </c>
      <c r="P34" s="4">
        <f t="shared" si="13"/>
        <v>129.10750000000002</v>
      </c>
      <c r="Q34" s="3">
        <v>5</v>
      </c>
    </row>
    <row r="35" spans="1:28" x14ac:dyDescent="0.3">
      <c r="A35" s="3" t="s">
        <v>41</v>
      </c>
      <c r="B35" s="4">
        <v>28.151</v>
      </c>
      <c r="C35" s="4">
        <f t="shared" si="8"/>
        <v>27.898</v>
      </c>
      <c r="D35" s="4">
        <f t="shared" si="9"/>
        <v>139.49</v>
      </c>
      <c r="E35" s="3">
        <v>5</v>
      </c>
      <c r="G35" s="3" t="s">
        <v>37</v>
      </c>
      <c r="H35" s="4">
        <v>88.998000000000005</v>
      </c>
      <c r="I35" s="4">
        <f t="shared" si="10"/>
        <v>89.209000000000003</v>
      </c>
      <c r="J35" s="4">
        <f t="shared" si="11"/>
        <v>446.04500000000002</v>
      </c>
      <c r="K35" s="3">
        <v>5</v>
      </c>
      <c r="M35" s="3" t="s">
        <v>37</v>
      </c>
      <c r="N35" s="4">
        <v>25.314</v>
      </c>
      <c r="O35" s="4">
        <f t="shared" si="12"/>
        <v>25.672499999999999</v>
      </c>
      <c r="P35" s="4">
        <f t="shared" si="13"/>
        <v>128.36250000000001</v>
      </c>
      <c r="Q35" s="3">
        <v>5</v>
      </c>
    </row>
    <row r="36" spans="1:28" x14ac:dyDescent="0.3">
      <c r="A36" s="3" t="s">
        <v>42</v>
      </c>
      <c r="B36" s="4">
        <v>28.53</v>
      </c>
      <c r="C36" s="4">
        <f>(B35+B36)/2</f>
        <v>28.340499999999999</v>
      </c>
      <c r="D36" s="4">
        <f t="shared" si="9"/>
        <v>141.70249999999999</v>
      </c>
      <c r="E36" s="3">
        <v>5</v>
      </c>
      <c r="G36" s="3" t="s">
        <v>38</v>
      </c>
      <c r="H36" s="4">
        <v>91.787000000000006</v>
      </c>
      <c r="I36" s="4">
        <f t="shared" si="10"/>
        <v>90.392500000000013</v>
      </c>
      <c r="J36" s="4">
        <f t="shared" si="11"/>
        <v>451.96250000000009</v>
      </c>
      <c r="K36" s="3">
        <v>5</v>
      </c>
      <c r="M36" s="3" t="s">
        <v>38</v>
      </c>
      <c r="N36" s="4">
        <v>25.640999999999998</v>
      </c>
      <c r="O36" s="4">
        <f t="shared" si="12"/>
        <v>25.477499999999999</v>
      </c>
      <c r="P36" s="4">
        <f t="shared" si="13"/>
        <v>127.38749999999999</v>
      </c>
      <c r="Q36" s="3">
        <v>5</v>
      </c>
    </row>
    <row r="37" spans="1:28" x14ac:dyDescent="0.3">
      <c r="A37" s="3" t="s">
        <v>43</v>
      </c>
      <c r="B37" s="4">
        <v>28.759</v>
      </c>
      <c r="C37" s="4">
        <f t="shared" si="8"/>
        <v>28.644500000000001</v>
      </c>
      <c r="D37" s="4">
        <f t="shared" si="9"/>
        <v>143.2225</v>
      </c>
      <c r="E37" s="3">
        <v>5</v>
      </c>
      <c r="G37" s="3" t="s">
        <v>39</v>
      </c>
      <c r="H37" s="4">
        <v>95.417000000000002</v>
      </c>
      <c r="I37" s="4">
        <f t="shared" si="10"/>
        <v>93.602000000000004</v>
      </c>
      <c r="J37" s="4">
        <f t="shared" si="11"/>
        <v>468.01</v>
      </c>
      <c r="K37" s="3">
        <v>5</v>
      </c>
      <c r="M37" s="3" t="s">
        <v>39</v>
      </c>
      <c r="N37" s="4">
        <v>26.053999999999998</v>
      </c>
      <c r="O37" s="4">
        <f t="shared" si="12"/>
        <v>25.847499999999997</v>
      </c>
      <c r="P37" s="4">
        <f t="shared" si="13"/>
        <v>129.23749999999998</v>
      </c>
      <c r="Q37" s="3">
        <v>5</v>
      </c>
    </row>
    <row r="38" spans="1:28" x14ac:dyDescent="0.3">
      <c r="A38" s="3" t="s">
        <v>45</v>
      </c>
      <c r="B38" s="4">
        <v>23.212</v>
      </c>
      <c r="C38" s="4">
        <f t="shared" ref="C38:C39" si="24">(B37+B38)/2</f>
        <v>25.985500000000002</v>
      </c>
      <c r="D38" s="4">
        <f t="shared" si="9"/>
        <v>129.92750000000001</v>
      </c>
      <c r="E38" s="3">
        <v>5</v>
      </c>
      <c r="G38" s="3" t="s">
        <v>40</v>
      </c>
      <c r="H38" s="4">
        <v>99.710999999999999</v>
      </c>
      <c r="I38" s="4">
        <f t="shared" si="10"/>
        <v>97.563999999999993</v>
      </c>
      <c r="J38" s="4">
        <f t="shared" si="11"/>
        <v>487.81999999999994</v>
      </c>
      <c r="K38" s="3">
        <v>5</v>
      </c>
      <c r="M38" s="3" t="s">
        <v>40</v>
      </c>
      <c r="N38" s="4">
        <v>26.573</v>
      </c>
      <c r="O38" s="4">
        <f t="shared" si="12"/>
        <v>26.313499999999998</v>
      </c>
      <c r="P38" s="4">
        <f t="shared" si="13"/>
        <v>131.5675</v>
      </c>
      <c r="Q38" s="3">
        <v>5</v>
      </c>
    </row>
    <row r="39" spans="1:28" x14ac:dyDescent="0.3">
      <c r="A39" s="3" t="s">
        <v>46</v>
      </c>
      <c r="B39" s="4">
        <v>20.454000000000001</v>
      </c>
      <c r="C39" s="4">
        <f t="shared" si="24"/>
        <v>21.832999999999998</v>
      </c>
      <c r="D39" s="4">
        <f t="shared" si="9"/>
        <v>109.16499999999999</v>
      </c>
      <c r="E39" s="3">
        <v>5</v>
      </c>
      <c r="G39" s="3" t="s">
        <v>41</v>
      </c>
      <c r="H39" s="4">
        <v>104.562</v>
      </c>
      <c r="I39" s="4">
        <f t="shared" si="10"/>
        <v>102.1365</v>
      </c>
      <c r="J39" s="4">
        <f t="shared" si="11"/>
        <v>510.6825</v>
      </c>
      <c r="K39" s="3">
        <v>5</v>
      </c>
      <c r="M39" s="3" t="s">
        <v>41</v>
      </c>
      <c r="N39" s="4">
        <v>27.193000000000001</v>
      </c>
      <c r="O39" s="4">
        <f t="shared" si="12"/>
        <v>26.883000000000003</v>
      </c>
      <c r="P39" s="4">
        <f t="shared" si="13"/>
        <v>134.41500000000002</v>
      </c>
      <c r="Q39" s="3">
        <v>5</v>
      </c>
    </row>
    <row r="40" spans="1:28" x14ac:dyDescent="0.3">
      <c r="A40" s="3" t="s">
        <v>47</v>
      </c>
      <c r="B40" s="4">
        <v>19.308</v>
      </c>
      <c r="C40" s="4">
        <f>(B39+B40)/2</f>
        <v>19.881</v>
      </c>
      <c r="D40" s="4">
        <f t="shared" si="9"/>
        <v>99.405000000000001</v>
      </c>
      <c r="E40" s="6">
        <v>5</v>
      </c>
      <c r="G40" s="3" t="s">
        <v>42</v>
      </c>
      <c r="H40" s="4">
        <v>109.321</v>
      </c>
      <c r="I40" s="4">
        <f>(H39+H40)/2</f>
        <v>106.94149999999999</v>
      </c>
      <c r="J40" s="4">
        <f t="shared" si="11"/>
        <v>534.70749999999998</v>
      </c>
      <c r="K40" s="3">
        <v>5</v>
      </c>
      <c r="M40" s="3" t="s">
        <v>42</v>
      </c>
      <c r="N40" s="4">
        <v>27.763999999999999</v>
      </c>
      <c r="O40" s="4">
        <f>(N39+N40)/2</f>
        <v>27.4785</v>
      </c>
      <c r="P40" s="4">
        <f t="shared" si="13"/>
        <v>137.39250000000001</v>
      </c>
      <c r="Q40" s="3">
        <v>5</v>
      </c>
    </row>
    <row r="41" spans="1:28" x14ac:dyDescent="0.3">
      <c r="A41" s="3" t="s">
        <v>52</v>
      </c>
      <c r="B41" s="4">
        <v>19.228999999999999</v>
      </c>
      <c r="C41" s="4">
        <f t="shared" ref="C41" si="25">(B40+B41)/2</f>
        <v>19.2685</v>
      </c>
      <c r="D41" s="8">
        <f t="shared" si="9"/>
        <v>96.342500000000001</v>
      </c>
      <c r="E41" s="3">
        <v>5</v>
      </c>
      <c r="G41" s="3" t="s">
        <v>43</v>
      </c>
      <c r="H41" s="4">
        <v>113.66200000000001</v>
      </c>
      <c r="I41" s="4">
        <f t="shared" ref="I41:I43" si="26">(H40+H41)/2</f>
        <v>111.4915</v>
      </c>
      <c r="J41" s="4">
        <f>+I41*K41</f>
        <v>557.45749999999998</v>
      </c>
      <c r="K41" s="3">
        <v>5</v>
      </c>
      <c r="M41" s="3" t="s">
        <v>43</v>
      </c>
      <c r="N41" s="4">
        <v>28.207999999999998</v>
      </c>
      <c r="O41" s="4">
        <f t="shared" ref="O41:O42" si="27">(N40+N41)/2</f>
        <v>27.985999999999997</v>
      </c>
      <c r="P41" s="4">
        <f>+O41*Q41</f>
        <v>139.92999999999998</v>
      </c>
      <c r="Q41" s="3">
        <v>5</v>
      </c>
    </row>
    <row r="42" spans="1:28" x14ac:dyDescent="0.3">
      <c r="A42" s="3" t="s">
        <v>53</v>
      </c>
      <c r="B42" s="4">
        <v>19.231999999999999</v>
      </c>
      <c r="C42" s="4">
        <f t="shared" ref="C42" si="28">(B41+B42)/2</f>
        <v>19.230499999999999</v>
      </c>
      <c r="D42" s="8">
        <f t="shared" ref="D42" si="29">+C42*E42</f>
        <v>96.152500000000003</v>
      </c>
      <c r="E42" s="3">
        <v>5</v>
      </c>
      <c r="G42" s="3" t="s">
        <v>45</v>
      </c>
      <c r="H42" s="4">
        <v>57.093000000000004</v>
      </c>
      <c r="I42" s="4">
        <f t="shared" si="26"/>
        <v>85.377499999999998</v>
      </c>
      <c r="J42" s="4">
        <f t="shared" ref="J42" si="30">+I42*K42</f>
        <v>426.88749999999999</v>
      </c>
      <c r="K42" s="3">
        <v>5</v>
      </c>
      <c r="M42" s="3" t="s">
        <v>45</v>
      </c>
      <c r="N42" s="4">
        <v>33.259</v>
      </c>
      <c r="O42" s="4">
        <f t="shared" si="27"/>
        <v>30.733499999999999</v>
      </c>
      <c r="P42" s="4">
        <f t="shared" ref="P42" si="31">+O42*Q42</f>
        <v>153.66749999999999</v>
      </c>
      <c r="Q42" s="3">
        <v>5</v>
      </c>
    </row>
    <row r="43" spans="1:28" ht="15" thickBot="1" x14ac:dyDescent="0.35">
      <c r="D43" s="5">
        <f>SUM(D4:D42)</f>
        <v>4214.1424999999999</v>
      </c>
      <c r="E43" s="7"/>
      <c r="G43" s="3" t="s">
        <v>46</v>
      </c>
      <c r="H43" s="4">
        <v>0</v>
      </c>
      <c r="I43" s="4">
        <f t="shared" si="26"/>
        <v>28.546500000000002</v>
      </c>
      <c r="J43" s="4">
        <f>+I43*K43</f>
        <v>142.73250000000002</v>
      </c>
      <c r="K43" s="3">
        <v>5</v>
      </c>
      <c r="M43" s="3" t="s">
        <v>46</v>
      </c>
      <c r="N43" s="4">
        <v>0</v>
      </c>
      <c r="O43" s="4">
        <f t="shared" ref="O43" si="32">(N42+N43)/2</f>
        <v>16.6295</v>
      </c>
      <c r="P43" s="4">
        <f>+O43*Q43</f>
        <v>83.147500000000008</v>
      </c>
      <c r="Q43" s="3">
        <v>5</v>
      </c>
    </row>
    <row r="44" spans="1:28" ht="15" thickBot="1" x14ac:dyDescent="0.35">
      <c r="D44" s="1"/>
      <c r="E44" s="7"/>
      <c r="J44" s="2">
        <f>SUM(J3:J43)</f>
        <v>10996.865000000002</v>
      </c>
      <c r="P44" s="2">
        <f>SUM(P3:P43)</f>
        <v>4762.2875000000004</v>
      </c>
    </row>
    <row r="45" spans="1:28" x14ac:dyDescent="0.3">
      <c r="N45" s="1"/>
      <c r="P45" s="1"/>
    </row>
    <row r="46" spans="1:28" x14ac:dyDescent="0.3">
      <c r="H46" s="1"/>
      <c r="J46" s="1"/>
      <c r="N46" s="1"/>
      <c r="P46" s="1"/>
    </row>
    <row r="47" spans="1:28" x14ac:dyDescent="0.3">
      <c r="H47" s="1"/>
      <c r="N47" s="1"/>
    </row>
    <row r="48" spans="1:28" x14ac:dyDescent="0.3">
      <c r="H48" s="1"/>
      <c r="N48" s="1"/>
    </row>
    <row r="49" spans="8:14" x14ac:dyDescent="0.3">
      <c r="H49" s="1"/>
      <c r="N49" s="1"/>
    </row>
    <row r="50" spans="8:14" x14ac:dyDescent="0.3">
      <c r="H50" s="1"/>
      <c r="N50" s="1"/>
    </row>
    <row r="51" spans="8:14" x14ac:dyDescent="0.3">
      <c r="H51" s="1"/>
      <c r="N51" s="1"/>
    </row>
    <row r="52" spans="8:14" x14ac:dyDescent="0.3">
      <c r="H52" s="1"/>
      <c r="N52" s="1"/>
    </row>
    <row r="53" spans="8:14" x14ac:dyDescent="0.3">
      <c r="H53" s="1"/>
    </row>
  </sheetData>
  <mergeCells count="5">
    <mergeCell ref="A1:E1"/>
    <mergeCell ref="G1:K1"/>
    <mergeCell ref="M1:Q1"/>
    <mergeCell ref="S1:W1"/>
    <mergeCell ref="Y1:A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sacar</dc:creator>
  <cp:lastModifiedBy>sacar</cp:lastModifiedBy>
  <dcterms:created xsi:type="dcterms:W3CDTF">2025-07-30T21:52:11Z</dcterms:created>
  <dcterms:modified xsi:type="dcterms:W3CDTF">2025-08-01T16:43:12Z</dcterms:modified>
</cp:coreProperties>
</file>