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Documents\MMPR 2025\ALCALDIA TUJUELITO\6. CONVOCATORIAS PUBLICAS\CUIDADORAS .- NICOLAS\ESTUDIOS PREVIOS\"/>
    </mc:Choice>
  </mc:AlternateContent>
  <xr:revisionPtr revIDLastSave="0" documentId="8_{1A600BA2-3637-4E18-8563-6A8DDC2FCD77}" xr6:coauthVersionLast="47" xr6:coauthVersionMax="47" xr10:uidLastSave="{00000000-0000-0000-0000-000000000000}"/>
  <bookViews>
    <workbookView xWindow="-120" yWindow="-120" windowWidth="20730" windowHeight="11040" activeTab="3" xr2:uid="{00000000-000D-0000-FFFF-FFFF00000000}"/>
  </bookViews>
  <sheets>
    <sheet name="COTIZADORES" sheetId="1" r:id="rId1"/>
    <sheet name="PERSONAL RRHH" sheetId="8" r:id="rId2"/>
    <sheet name="ESTRUCTURA DE COSTO" sheetId="3" r:id="rId3"/>
    <sheet name="PRESUPUESTO OFICIAL" sheetId="9" r:id="rId4"/>
  </sheets>
  <definedNames>
    <definedName name="_xlnm._FilterDatabase" localSheetId="0" hidden="1">COTIZADORES!$B$5:$I$5</definedName>
    <definedName name="_xlnm._FilterDatabase" localSheetId="2" hidden="1">'ESTRUCTURA DE COSTO'!$B$5:$Y$74</definedName>
    <definedName name="_xlnm._FilterDatabase" localSheetId="1" hidden="1">'PERSONAL RRHH'!$B$4:$I$19</definedName>
    <definedName name="_xlnm.Print_Area" localSheetId="1">'PERSONAL RRHH'!$A$1:$J$24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7" i="8" l="1"/>
  <c r="I16" i="8" l="1"/>
  <c r="I15" i="8"/>
  <c r="I14" i="8"/>
  <c r="I18" i="8"/>
  <c r="I9" i="8" l="1"/>
  <c r="I6" i="8"/>
  <c r="I7" i="8"/>
  <c r="I8" i="8"/>
  <c r="I10" i="8"/>
  <c r="I11" i="8"/>
  <c r="I12" i="8"/>
  <c r="I13" i="8"/>
  <c r="I5" i="8"/>
  <c r="I19" i="8" l="1"/>
</calcChain>
</file>

<file path=xl/sharedStrings.xml><?xml version="1.0" encoding="utf-8"?>
<sst xmlns="http://schemas.openxmlformats.org/spreadsheetml/2006/main" count="1326" uniqueCount="524">
  <si>
    <t>DATOS DE LAS PERSONAS Y/O EMPRESAS COTIZADORAS</t>
  </si>
  <si>
    <t>EMPRESA</t>
  </si>
  <si>
    <t>NIT</t>
  </si>
  <si>
    <t>NOMBRE DE QUIEN COTIZO</t>
  </si>
  <si>
    <t>FECHA EN QUE REMITE LA COTIZACIÓN</t>
  </si>
  <si>
    <t>MODO DE RECEPCION Y O RECOPILACION</t>
  </si>
  <si>
    <t>Correo Electronico</t>
  </si>
  <si>
    <t>DIRECCION</t>
  </si>
  <si>
    <t>TELEFONO</t>
  </si>
  <si>
    <t>DISERRA SAS</t>
  </si>
  <si>
    <t>900695347-7</t>
  </si>
  <si>
    <t>FF SOLUCIONES SA</t>
  </si>
  <si>
    <t>JAIRO OSORIO CABALLERO</t>
  </si>
  <si>
    <t>UT ESTUDIOS 049</t>
  </si>
  <si>
    <t>UT SOLUCIÓN FERRETERA PARA COLOMBIA</t>
  </si>
  <si>
    <t>PROYECTO</t>
  </si>
  <si>
    <t>OBJETO</t>
  </si>
  <si>
    <t>ITEM</t>
  </si>
  <si>
    <t>PERFIL / ELEMENTO / SERVICIO</t>
  </si>
  <si>
    <t>DESCRIPCIÓN TÉCNICA</t>
  </si>
  <si>
    <t>UNIDAD DE MEDIDA</t>
  </si>
  <si>
    <t>CANTIDAD</t>
  </si>
  <si>
    <t xml:space="preserve">PERIODO </t>
  </si>
  <si>
    <t>VALOR UNITARIO SIN IVA</t>
  </si>
  <si>
    <t>IVA</t>
  </si>
  <si>
    <t>VALOR UNITARIO CON IVA</t>
  </si>
  <si>
    <t>VALOR TOTAL</t>
  </si>
  <si>
    <t>COTIZACIÓN 1</t>
  </si>
  <si>
    <t>COTIZACIÓN 2</t>
  </si>
  <si>
    <t>COTIZACIÓN 3</t>
  </si>
  <si>
    <t>VALOR UNITARIO TOTAL</t>
  </si>
  <si>
    <t>Coordinadora componente </t>
  </si>
  <si>
    <t>Auxiliar Administrativo/a  </t>
  </si>
  <si>
    <t>Enlaces locales  </t>
  </si>
  <si>
    <t>Profesional en Fisioterapia</t>
  </si>
  <si>
    <t>Profesional en Terapia Ocupacional</t>
  </si>
  <si>
    <t>Profesional en masajes esteticos y de relajacion corporal.</t>
  </si>
  <si>
    <t>Facilitador/a Formación Productiva</t>
  </si>
  <si>
    <t>Nutricionista-Dietista</t>
  </si>
  <si>
    <t>Profesional en ciencias sociales y/o humanas, y/o ciencias administrativas y/o financieras y/o de la educación (según el SNIES)  
La persona postulada debe acreditar experiencia profesional de mínimo 36 meses debidamente certificados.  Se verificará de acuerdo con lo dispuesto por el artículo 229 del decreto ley 019 de 2012. 
La persona postulada debe acreditar experiencia específica mínima de 24 meses como profesional, en proyectos cuyo objeto esté relacionado con Enfoque de Género y/o Derechos de las Mujeres y/o Política Pública de Mujeres y Equidad de Género, y/o Prevención de violencias basadas en género, y/o trabajo con mujeres y/u organizaciones de mujeres y al menos 6 meses como coordinador/a en proyectos de la misma naturaleza.</t>
  </si>
  <si>
    <t>Técnico, o tecnólogo, o acreditación y aprobación del cincuenta por ciento (50%) o más de un plan de estudios de una carrera profesional con núcleo básico del conocimiento en ciencias sociales, o humanas, o económicas, y/o administrativas y afines.  
Las personas postuladas deben acreditar experiencia laboral mínima de 24 meses, debidamente certificados.  Lo cual se verificará de acuerdo con lo dispuesto por el artículo 229 del decreto ley 019 de 2012. 
La persona postulada debe acreditar experiencia laboral mínima de 12 meses y específica de mínimo 6 meses en acompañamiento administrativo y/o logístico en un proyecto social y/o de formación, preferiblemente en temas relacionados con política pública de mujeres y equidad de género, y/o prevención de violencias y/o rutas de atención a violencias basadas en género, y/o trabajo con mujeres y/u organizaciones de mujeres</t>
  </si>
  <si>
    <t>Estudiantes universitarios/as, técnicas, tecnólogas en cualquier área, o bachilleres.  
Las personas postuladas deben acreditar experiencia laboral mínima de 12 meses, debidamente certificados.  Lo cual se verificará de acuerdo con lo dispuesto por el artículo 229 del decreto ley 019 de 2012.  
La persona postulada debe acreditar experiencia laboral específica de mínimo 6 meses en acompañamiento administrativo y/o logístico en un proyecto social y/o de formación, preferiblemente en temas relacionados con política pública de mujeres y equidad de género, y/o prevención de violencias y/o rutas de atención a violencias basadas en género, y/o trabajo con mujeres y/u organizaciones de mujeres.</t>
  </si>
  <si>
    <t xml:space="preserve">Titulado/a en fisioterapia con tarjeta profesional vigente.
Las personas postuladas deben acreditar experiencia laboral mínima de 24 meses, debidamente certificados.  Lo cual se verificará de acuerdo con lo dispuesto por el artículo 229 del decreto ley 019 de 2012.  
La persona postulada debe acreditar experiencia laboral específica de mínimo 24 meses en Diseño y ejecución de planes de ejercicios, talleres de autocuidado postural, capacitación a cuidadoras. y/o participacion en un proyecto social y/o de formación, preferiblemente Mínimo 2 años en atención domiciliaria o comunitaria a personas con dependencia o discapacidad. Preferiblemente en temas relacionados con política pública de mujeres y equidad de género, y/o prevención de violencias y/o rutas de atención a violencias basadas en género, y/o trabajo con mujeres y/u organizaciones de mujeres. </t>
  </si>
  <si>
    <t xml:space="preserve">Titulado/a en Terapia Ocupacional con tarjeta profesional vigente
Las personas postuladas deben acreditar experiencia laboral mínima de 24 meses, debidamente certificados.  Lo cual se verificará de acuerdo con lo dispuesto por el artículo 229 del decreto lLa persona postulada debe acreditar experiencia laboral específica de mínimo 24 meses en intervención comunitaria o atención a personas en situación de dependencia. 
Capacitacion a cuidadoras en actividades de la vida diaria asistida. 
Preferiblemente con experiencia en temas relacionados con política pública de mujeres y equidad de género, y/o prevención de violencias y/o rutas de atención a violencias basadas en género, y/o trabajo con mujeres y/u organizaciones de mujeresey 019 de 2012.  
</t>
  </si>
  <si>
    <t>Certificación como Terapeuta en Masajes o Técnico/a en Estética Corporal.
Las personas postuladas deberán acreditar experiencia profesional mínimo de 12 meses debidamente certificados. Lo cual se verificará de acuerdo con lo dispuesto por el artículo 229 del decreto ley 019 de 2012.
La postulada deberá acreditar experiencia profesional específica mínima de 24 meses de experiencia comprobada en la aplicación de técnicas de masajes terapéuticos, relajantes, descontracturantes o drenaje linfático. Deseable experiencia en contextos comunitarios o de intervención social</t>
  </si>
  <si>
    <t xml:space="preserve">Técnico/a o tecnólogo/a en marroquinería. 
Las personas postuladas deberán acreditar experiencia profesional mínimo de 24 meses debidamente certificados. Lo cual se verificará de acuerdo con lo dispuesto por el artículo 229 del decreto ley 019 de 2012.
Perfil Profesional 1°: Técnico/a o tecnólogo/a con experiencia en formación para el trabajo o emprendimiento en áreas de marroquinería, manualidades, diseño o afines. 
Experiencia: 1 año mínimo en procesos pedagógicos o formativos en contextos comunitarios. </t>
  </si>
  <si>
    <t xml:space="preserve">Técnico/a o tecnólogo/en bisuterí
Las personas postuladas deberán acreditar experiencia profesional mínimo de 24 meses debidamente certificados. Lo cual se verificará de acuerdo con lo dispuesto por el artículo 229 del decreto ley 019 de 2012.  
Perfil Profesional mujer: Técnico/a o tecnólogo/a con experiencia en formación para el trabajo o emprendimiento en áreas de Bisutería mediante el diseño de anillos, collares, aretes o afines. 
Alternativa profesional 2°: Experiencia demostrable de más de 3 años en talleres y/o producción de piezas de bisutería  
Experiencia: 1 año mínimo en procesos pedagógicos o formativos en contextos comunitarios. </t>
  </si>
  <si>
    <t>Profesional en Nutrición y Dietética.
Las personas postuladas deberán acreditar experiencia profesional mínimo de 16 meses debidamente certificados. Lo cual se verificará de acuerdo con lo dispuesto por el artículo 229 del decreto ley 019 de 2012.
Profesional mujer en Nutrición y Dietética o a fines. 
Experiencia: 2 años en programas comunitarios o atención a población vulnerable</t>
  </si>
  <si>
    <t>MES</t>
  </si>
  <si>
    <t>PROMEDIO</t>
  </si>
  <si>
    <t>DESVIACIÓN ESTANDAR</t>
  </si>
  <si>
    <t>COHEFICIENTE DE VARIACIÓN</t>
  </si>
  <si>
    <t>Tela de baja fricción (100x150 cm), nylon o poliéster. </t>
  </si>
  <si>
    <t>Cojín antiescaras </t>
  </si>
  <si>
    <t>Viscoelástico o inflable, 40x40 cm, espuma de memoria o PVC médico. </t>
  </si>
  <si>
    <t>Cajas de guantes reutilizables </t>
  </si>
  <si>
    <t>Pistola masajeadora</t>
  </si>
  <si>
    <t>Pistola Masajeadora de Percusión Portátil 6 Velocidades</t>
  </si>
  <si>
    <t>Agenda ecológica con cartón reciclado, argollada mediana: ancho 16,5 cm; largo 20,3 cm; impresión en tinta plástica; logo impreso en las dos caras (área de impresión 65 x 70 mm (agenda). Incluye esfero ecológico 60x 6,5 mm (esfero)) (diseños estregados por el área de prensa de la Alcaldía Local)</t>
  </si>
  <si>
    <t>Pelota terapéutica (fitball) </t>
  </si>
  <si>
    <t>Rodillo de espuma (foam roller) </t>
  </si>
  <si>
    <t>Longitud: 45-90 cm, diámetro: 15 cm. Material EVA o EPE, textura lisa o con relieves. </t>
  </si>
  <si>
    <t>Bastón de movilización (PVC o madera) </t>
  </si>
  <si>
    <t>Largo: 80-100 cm. Diámetro: 2.5-3 cm. Uso para ejercicios de hombro y estiramientos. </t>
  </si>
  <si>
    <t>Colchoneta de fisioterapia </t>
  </si>
  <si>
    <t>Espuma de alta densidad, superficie lavable. Tamaño estándar: 180 x 60 x 5 cm. </t>
  </si>
  <si>
    <t>Cinturon protector de columna - cinturon de carga industrial</t>
  </si>
  <si>
    <t>Usos:
Profilaxis laboral.
Prevención de lesiones de espalda.
Previene hernias discales y/o desgarres musculares a nivel lumbar
Corrección de postura lumbar.
Características: Fuerte sujeción, contención y ajuste.</t>
  </si>
  <si>
    <t>Banda Elástica Ligera (Color Amarillo) </t>
  </si>
  <si>
    <t>Resistencia suave. Largo: 1.5 m. Grosor: 0.35 mm. Material: látex natural o sin látex. Uso: rehabilitación inicial. </t>
  </si>
  <si>
    <t>Banda Elástica Media (Color Rojo/Verde) </t>
  </si>
  <si>
    <t>Resistencia media. Largo: 1.5–2 m. Grosor: 0.45 mm. Fortalecimiento general. </t>
  </si>
  <si>
    <t>Banda Elástica Fuerte (Color Azul o Negro) </t>
  </si>
  <si>
    <t>Alta resistencia. Largo: 2 m. Grosor: 0.55 mm. Uso: pacientes con buen tono muscular o cuidadores entrenados. </t>
  </si>
  <si>
    <t>Banda Circular (Mini band) </t>
  </si>
  <si>
    <t>Banda con asas o clips (Tubing elástico) </t>
  </si>
  <si>
    <t>Tubo con mangos. Largo: 1.2–1.5 m. Uso: entrenamiento funcional de extremidades superiores. </t>
  </si>
  <si>
    <t>Cojín en forma de corazón o mariposa </t>
  </si>
  <si>
    <t>Espuma viscoelástica. Funda lavable de algodón o microfibra. Dimensiones: 25x20x15 cm. Se usa entre muslos o rodillas. </t>
  </si>
  <si>
    <t>Separador de piernas con velcro </t>
  </si>
  <si>
    <t>Espuma firme, diseño ergonómico. Con correa ajustable para uso nocturno o en cama. </t>
  </si>
  <si>
    <t>Cojín cilíndrico ortopédico </t>
  </si>
  <si>
    <t xml:space="preserve">Forma tubular. Espuma densa o inflable. Diámetro: 10–15 cm, largo: 40–50 cm. Se coloca entre tobillos o rodillas. </t>
  </si>
  <si>
    <t>Dos bolsillos laterales de 16x16 manga corta 2 cms de doblado, Cuello redondo con abertura de 12 cms costura central, manga corta de 2 cms de doblado 
escudo bordado, espalda lisa, no lleva pinzas ni 
adelante ni atrás. 
Material : 100.00 % FILAMENTO DE POLIESTER  
Anticloro: Tecnología que permite mayor 
protección del color al serexpuesto al cloro. NORMA (AATCC61) 
Antifluido:Tecnología que repele el agua y evita 
el paso de salpicaduras accidentales, 
la cual permanece a través de los 
lavados, actuando como un escudo 
protector de la piel. 
AATCC 
22 
AATCC 
22 / 
AATCC 
124 
Poteccion solar:Tecnología que evita el paso de los rayos UV, actuando como un escudo protector de la piel. </t>
  </si>
  <si>
    <t>Pantalón logos alcaldia. · Estilo: sudadera con resorte de 4cm, Dos bolsillos laterales. Color: azul noche Tela: microprince lado opaco, (antifluido) Forro: malla azul oscuro </t>
  </si>
  <si>
    <t xml:space="preserve">Camilla para masajes </t>
  </si>
  <si>
    <t>Camilla Reclinable Plegable para Masajes Portátil tapizada e impermeable- ancho 1.85 m * alto 61 a 86 cm * largo: 60 cm. Peso hasta 15 kg </t>
  </si>
  <si>
    <t>HIDROTERAPIAS </t>
  </si>
  <si>
    <t>2 sesiones de hidroterapia </t>
  </si>
  <si>
    <t>TRANSPORTE IDA Y VUELTA (por dia)</t>
  </si>
  <si>
    <t>Diplomas</t>
  </si>
  <si>
    <t>Impresión de diplomas o certificados impresos en opalina a 4x0 tintas (full color) tamańo carta</t>
  </si>
  <si>
    <t>Cúter rotatorio o bisturí de precisión </t>
  </si>
  <si>
    <t>Hoja intercambiable, mango ergonómico. Ideal para cortes limpios en cuero. </t>
  </si>
  <si>
    <t>Tapete de corte (self-healing) </t>
  </si>
  <si>
    <t>Tamaño: A3 o A2. Superficie autorreparable. Protege mesas de trabajo. </t>
  </si>
  <si>
    <t>Punzón metálico con mango de madera. Sacabocados manual con diámetros de 1 a 5 mm. </t>
  </si>
  <si>
    <t>Escuadra metalica</t>
  </si>
  <si>
    <t>Cabeza blanda para no dañar el cuero. Mango antideslizante. </t>
  </si>
  <si>
    <t>Lapiz</t>
  </si>
  <si>
    <t>Lapiz marroquineria</t>
  </si>
  <si>
    <t>Aguja capotera</t>
  </si>
  <si>
    <t>Para marroquineria - sencilla</t>
  </si>
  <si>
    <t>Lezna punta de diamante para marroquineria</t>
  </si>
  <si>
    <t>Compas doble punta</t>
  </si>
  <si>
    <t>Hilo encerado y agujas para cuero </t>
  </si>
  <si>
    <t>Hilo de poliéster o lino encerado. Agujas de punta redonda, sin filo, tamaño 2 o 3. </t>
  </si>
  <si>
    <t>Prensa o remachador manual </t>
  </si>
  <si>
    <t>Compacta, para instalar broches y remaches. Puede incluir troqueles intercambiables. </t>
  </si>
  <si>
    <t>Agujas para bisuteria mostacillas</t>
  </si>
  <si>
    <t>Ganchos pescador para bisuteria</t>
  </si>
  <si>
    <t>Paquete x 100</t>
  </si>
  <si>
    <t>Hilo nylon, elástico o alambre para bisutería </t>
  </si>
  <si>
    <t>Rollos de 5–10 m. Espesor: 0.3–0.8 mm. Alta resistencia, colores surtidos. </t>
  </si>
  <si>
    <t xml:space="preserve">Pinzas punta redonda, </t>
  </si>
  <si>
    <t>De acero con mago suave</t>
  </si>
  <si>
    <t>Broches de bisuteria </t>
  </si>
  <si>
    <t>Mostazillas de colores </t>
  </si>
  <si>
    <t>Tablero de diseño (beading board) </t>
  </si>
  <si>
    <t>Espuma moldeada para organizar diseños. Tamaño: A4 o mayor. </t>
  </si>
  <si>
    <t>Caja organizadora de materiales </t>
  </si>
  <si>
    <t>Plástica con compartimentos ajustables. Tamaño: 20x15x5 cm aprox. </t>
  </si>
  <si>
    <t>KIT Masaje </t>
  </si>
  <si>
    <t>1 aceite coporal de aroma frutal con extracto de arnica + kit maderoterapia corporal  </t>
  </si>
  <si>
    <t>Aceite para masaje por galon (para realizar practicas)</t>
  </si>
  <si>
    <t>Aceite para masajes Relajación alivia los síntomas del estrés y a la vez hidrata, nutre y suaviza todo tipo de piel.
Aceite Vegetal para masajes profesionales.
Producto 100% de origen Natural. Sin conservantes sintéticos y sin aceites minerales.</t>
  </si>
  <si>
    <t>Jabon liquido suave</t>
  </si>
  <si>
    <t>Toallas desechables</t>
  </si>
  <si>
    <t>Algodón</t>
  </si>
  <si>
    <t>Paquete 500 gr</t>
  </si>
  <si>
    <t>Aceite terapeutico herbal</t>
  </si>
  <si>
    <t>Alcohol desinfectate spray</t>
  </si>
  <si>
    <t>Tonico aloe vera</t>
  </si>
  <si>
    <t>Vinipel Industrial</t>
  </si>
  <si>
    <t>Vinipel Industrial Rollo Papel Trasparente 500 Mts X 30 Cm) </t>
  </si>
  <si>
    <t>Licuadora Personal portátil para Batidos </t>
  </si>
  <si>
    <t>Potencia : 175 w Capacidad: 15 oz •Inalámbrico: SI  </t>
  </si>
  <si>
    <t>Manual impreso nutricion y recetas</t>
  </si>
  <si>
    <t>Tipo libro ecológica morada de pasta dura , argollada ancho 16,5 cm; largo 20,3 cm; impresión en tinta plástica; logo impreso a full color con logo mujeres cuidadoras en las dos caras estregados por el área de prensa de la alcaldía local. incluye esfero</t>
  </si>
  <si>
    <t>Kits de preparación alimentos autocuidado (Rallador Picador Cortador Portatil de Frutas y Verduras Multiuso </t>
  </si>
  <si>
    <t>Acero inoxidable en cuchillas y plástico en la estructura- con al menos 6 cortadores para diferentes tipos de cortes en frutas y verduras. </t>
  </si>
  <si>
    <t>Picatodo de Pulso 1.5 Tazas  </t>
  </si>
  <si>
    <t>Capacidad 1.5 tazas-Cuchillas de acero inoxidable Función de pulso -Sistema de bloqueo (300 v) </t>
  </si>
  <si>
    <t>Entrada obra de teatro de temporada</t>
  </si>
  <si>
    <t>Humidificador </t>
  </si>
  <si>
    <t>52 bits capacidad entre 200 y 300 ml </t>
  </si>
  <si>
    <t>Speaker portátil </t>
  </si>
  <si>
    <t>Parlante Portátil 5W Bluetooth </t>
  </si>
  <si>
    <t>Kit de papelería</t>
  </si>
  <si>
    <t>Incluye: 
- 1 Block hojas blancas
- 1 esfero de tinta negra
- 1 Borrador de nata
- 1 Lápiz de escritura mina negra
- 1 tajalápiz
- 1 resaltador desechable</t>
  </si>
  <si>
    <t xml:space="preserve">Sombrillas </t>
  </si>
  <si>
    <t>sombrillas: en material poliester pongee, con herraje metálico, apertura automatica, correa de velcro, 8 cascos, windproof, funda para cargar el paraguas de color lila, paraguas de color lila, mango plástico, logo estampado con fullcolor (diseño entregado por la entidad) en 4 cascos intercalados a color. Medidas Mínimas: Casco: Ancho:35cm X Alto: 45 cm. Medidas Máximas: Casco: Ancho:40cmX Alto: 52 cm,  Medidas Mínimas Logo: Ancho 7cm X Alto: 7 cm </t>
  </si>
  <si>
    <t>Refrigerio tipo 3</t>
  </si>
  <si>
    <t>Un sándwich de 300 grs de pollo o  atún, pan especial, queso, tomate, lechuga (empacado en papel vinipel), jugo o avena en caja de 200 ml, fruta de temporada y golosina. Todo empacado en bolsa de papel.</t>
  </si>
  <si>
    <t xml:space="preserve">VALORES TOMADOS DE LA CIRCULAR DE GOBIERNO </t>
  </si>
  <si>
    <t>SUBTOTAL</t>
  </si>
  <si>
    <t>CANTIDAD DE PERSONAL</t>
  </si>
  <si>
    <t>NOTA: CIRCULAR LOS VALORES DEL PERSONAL FUERON TOMADOS DE LA RESOLUCION 1124 DEL 11 DE DICIEMBRE DEL 2024 EMITIDA POR LA SECRETARIA DE GOBIERNO DISTRITAL</t>
  </si>
  <si>
    <t>UNIDAD</t>
  </si>
  <si>
    <t>N/A</t>
  </si>
  <si>
    <t>GLOBAL</t>
  </si>
  <si>
    <t>Ganchos pescador para bisuteria Paquete x 100</t>
  </si>
  <si>
    <t>Broches de bisuteria paquete x 100</t>
  </si>
  <si>
    <t xml:space="preserve"> Mostazillas de colores  paquete x 100</t>
  </si>
  <si>
    <t>Jabon liquido suave 1 Litro</t>
  </si>
  <si>
    <t>Aceite terapeutico herbal 1 Litro</t>
  </si>
  <si>
    <t>Alcohol desinfectate spray 1 litro</t>
  </si>
  <si>
    <t>Guantes latex</t>
  </si>
  <si>
    <t>De nitrilo o látex, talla M y L, resistentes. Por 100 unidades</t>
  </si>
  <si>
    <t>PAQUETE</t>
  </si>
  <si>
    <t>tapabocas n°95  caja talla M por10 unidades</t>
  </si>
  <si>
    <t>Guantes latex caja talla M por 100 unidades o 50 pares</t>
  </si>
  <si>
    <t>Guantes latex caja talla S por 100 unidades o 50 pares</t>
  </si>
  <si>
    <t>PRESUPUESTO OFICIAL</t>
  </si>
  <si>
    <t>EMPRESAS</t>
  </si>
  <si>
    <t>CORE ORTHOPEDIC</t>
  </si>
  <si>
    <t>BOLSA PARA ALQUILER DE ESPACIOS</t>
  </si>
  <si>
    <t>BOLSA ACTIVIDAD AUTOCUIDADO</t>
  </si>
  <si>
    <t>BOLSA MARROQUINERIA</t>
  </si>
  <si>
    <t>BOLSA BISUTERIA</t>
  </si>
  <si>
    <t>BOLSA NUTRICION</t>
  </si>
  <si>
    <t>BOLSAS A MONTO AGOTABLE</t>
  </si>
  <si>
    <t>SUBTOTAL DE TALLERES</t>
  </si>
  <si>
    <t>GM COMERCIALIZADORA</t>
  </si>
  <si>
    <t xml:space="preserve">HOME CENTER </t>
  </si>
  <si>
    <t>ORTOPEDICOS DISALUD SAS</t>
  </si>
  <si>
    <t>HOME CENTER</t>
  </si>
  <si>
    <t>800242106-2</t>
  </si>
  <si>
    <t>24 DE JUNIO 2025</t>
  </si>
  <si>
    <t>CORREO ELECTRONICO</t>
  </si>
  <si>
    <t>SERVICIOALCLIENTE@HOMECENTER.CO</t>
  </si>
  <si>
    <t>AV 68 # 37 - 37 SUR</t>
  </si>
  <si>
    <t>10 DE JUNIO 2025</t>
  </si>
  <si>
    <t>TRANSVERSAL 93 # 53 - 32</t>
  </si>
  <si>
    <t>1019132297-7</t>
  </si>
  <si>
    <t>18 DE JUNIO 2025</t>
  </si>
  <si>
    <t>MIGUELCRAL@UNISABANA.EDU.CO</t>
  </si>
  <si>
    <t xml:space="preserve">CARRERA 76 # 73 - 24 </t>
  </si>
  <si>
    <t>900730436-4</t>
  </si>
  <si>
    <t>20 DE JUNIO 2025</t>
  </si>
  <si>
    <t>GMCOMERCIALIZADORASAS@GMAIL.COM</t>
  </si>
  <si>
    <t>CALLE 27 # 14 - 35</t>
  </si>
  <si>
    <t xml:space="preserve">CAROLINA CASTELLANOS </t>
  </si>
  <si>
    <t>COMPAÑÍA PAPELERA NACIONAL SAS</t>
  </si>
  <si>
    <t>900009495-8</t>
  </si>
  <si>
    <t>19 DE JUNIO 2025</t>
  </si>
  <si>
    <t>INFO@ABASTECE.CO</t>
  </si>
  <si>
    <t xml:space="preserve">CALLE 17 A # 69 B 35 </t>
  </si>
  <si>
    <t>FC DISTRIBUCIONES LTDA</t>
  </si>
  <si>
    <t>900396499-5</t>
  </si>
  <si>
    <t>NOTIFICACIONES@DISTRIBUIDORAFC.COM</t>
  </si>
  <si>
    <t>CALLE 19 # 105 - 07</t>
  </si>
  <si>
    <t>COIMPORMÉDICA</t>
  </si>
  <si>
    <t>COMERCIALIZADORA E IMPORTADORA DE ELEMENTOS MEDICOS SAS</t>
  </si>
  <si>
    <t>800042144-4</t>
  </si>
  <si>
    <t>VENTAS@COIMPORMEDICA.COM</t>
  </si>
  <si>
    <t>CARRERA 13 # 46 - 52</t>
  </si>
  <si>
    <t>ORTOPEDICOS Y DROGUERIAS FUTURO</t>
  </si>
  <si>
    <t>900824186-2</t>
  </si>
  <si>
    <t xml:space="preserve">JOSE JOAQUIN </t>
  </si>
  <si>
    <t>CARRERA 14 # 79 - 71</t>
  </si>
  <si>
    <t>ART DECO</t>
  </si>
  <si>
    <t xml:space="preserve">ART DECO EVENTS </t>
  </si>
  <si>
    <t>28 DE ENERO 2025</t>
  </si>
  <si>
    <t>EVENTO CASTILLO IMPERIAL F.R</t>
  </si>
  <si>
    <t>EVENTOS CASTILLO IMPERIAL F.R</t>
  </si>
  <si>
    <t>52748304-4</t>
  </si>
  <si>
    <t>CALLE 54 SUR # 13 C 32</t>
  </si>
  <si>
    <t>EVENTOS GOURMET EXPRESS</t>
  </si>
  <si>
    <t>901596225-6</t>
  </si>
  <si>
    <t>30 DE ENERO 2025</t>
  </si>
  <si>
    <t>EVENTOSGOURMETEXPRESSADV@GMAIL.COM</t>
  </si>
  <si>
    <t>CARRERA 6 # 14 - 74</t>
  </si>
  <si>
    <t>39750776-6</t>
  </si>
  <si>
    <t>CLARAINESMONTOYAM@GMAIL.COM</t>
  </si>
  <si>
    <t>CARRERA 105 A # 72 - 45</t>
  </si>
  <si>
    <t>Diámetro: 75 cm, material antideslizante y anti-explosión. Uso para ejercicios de estabilidad. </t>
  </si>
  <si>
    <t>ORTOPEDICOS SAN JOSE SAS</t>
  </si>
  <si>
    <t>ORTOPEDICOS Y DROGUERIAS R Y G</t>
  </si>
  <si>
    <t>ORTOPEDICOS OLAYA SAS</t>
  </si>
  <si>
    <t>ORTOPEDICOS OLAYA S.A.S</t>
  </si>
  <si>
    <t>12 DE JUNIO 2025</t>
  </si>
  <si>
    <t>CORREO ELECTONICO</t>
  </si>
  <si>
    <t>VENTASONLINE@ORTOPEDICOSOLAYA.COM</t>
  </si>
  <si>
    <t>CALLE 49 # 13 - 40</t>
  </si>
  <si>
    <t>ORTOPEDICOS Y DROGUERIAS R&amp;G S.A.S</t>
  </si>
  <si>
    <t>901685364-3</t>
  </si>
  <si>
    <t>ERJOGOCA@GMAIL.COM</t>
  </si>
  <si>
    <t>AV ESPERANZA CALLE 24 # 81 - 44</t>
  </si>
  <si>
    <t>ORTOPEDICOS SAN JOSE S.A.S</t>
  </si>
  <si>
    <t>ORTOPEDICO OLAYA S.AS</t>
  </si>
  <si>
    <t>Kit de banda circular x 5, Diámetro: 30–35 cm. Ancho: 5 cm. Material: goma elástica o tela. Ejercicios de cadera y piernas. </t>
  </si>
  <si>
    <t>ORTOPEDICO OLAYA</t>
  </si>
  <si>
    <t>HOMECENTER</t>
  </si>
  <si>
    <t>COMERCIALIZADORA G&amp;M</t>
  </si>
  <si>
    <t>ORTOPEDICOS Y DROGUERIAS R&amp;G</t>
  </si>
  <si>
    <t>DANIEL BARRERA</t>
  </si>
  <si>
    <t>1032357516-9</t>
  </si>
  <si>
    <t>1 DE JULIO 2025</t>
  </si>
  <si>
    <t>DIANA BAUTISTA</t>
  </si>
  <si>
    <t>DANIELBARRERA4130@YAHOO.COM</t>
  </si>
  <si>
    <t>CARRERA 8 F 161 A # 24</t>
  </si>
  <si>
    <t>MACHPRINT</t>
  </si>
  <si>
    <t>MACHPRINT S.AS</t>
  </si>
  <si>
    <t>901611503-3</t>
  </si>
  <si>
    <t>25 DE JUNIO 2025</t>
  </si>
  <si>
    <t>MACHPRINT.CONTACTO@GMAILCOM</t>
  </si>
  <si>
    <t xml:space="preserve">CALLE 70 # 51 - 43 </t>
  </si>
  <si>
    <t>360 PUBLICIDAD</t>
  </si>
  <si>
    <t>MACHPRINT SAS</t>
  </si>
  <si>
    <t xml:space="preserve">360 PUBLICIDAD </t>
  </si>
  <si>
    <t>1010210769-3</t>
  </si>
  <si>
    <t>02 DE JULIO 2025</t>
  </si>
  <si>
    <t>ALAINBOGOTA@GMAIL.COM</t>
  </si>
  <si>
    <t>AV KRA 19 # 114A - 20</t>
  </si>
  <si>
    <t>G&amp;M COMERCIALIZADORA</t>
  </si>
  <si>
    <t>CENTRO DINAMICO FISIOTERAPIA</t>
  </si>
  <si>
    <t>CENTRO DINAMICO DE FISIOTERAPIA</t>
  </si>
  <si>
    <t>901835560-5</t>
  </si>
  <si>
    <t>16 DE JULIO 2025</t>
  </si>
  <si>
    <t>CENTRODINAMICOFISIOTERAPIA@OUTLOOK.COM</t>
  </si>
  <si>
    <t>CARRERA 110A # 152F - 53</t>
  </si>
  <si>
    <t>BHADRA SPA</t>
  </si>
  <si>
    <t>17 DE JULIO 2025</t>
  </si>
  <si>
    <t xml:space="preserve">CARRERA 66 # 2 - 57 </t>
  </si>
  <si>
    <t xml:space="preserve">CEO COMUNICACIONES ESTRATEGICAS EN LA ORGANIZACIÓN </t>
  </si>
  <si>
    <t>D OZ JUNTOS</t>
  </si>
  <si>
    <t xml:space="preserve">SERVIPRES </t>
  </si>
  <si>
    <t>CEO - COMUNICACIONES ESTRATEGICAS EN LA ORGANIZACIÓN</t>
  </si>
  <si>
    <t>11347248-1</t>
  </si>
  <si>
    <t>16 DE MAYO 2025</t>
  </si>
  <si>
    <t>CORREO ELECRONICO</t>
  </si>
  <si>
    <t>CARRERA 13A # 14A - 23</t>
  </si>
  <si>
    <t>GUZMANPAEZ@YAHOO.COM</t>
  </si>
  <si>
    <t>37507165-9</t>
  </si>
  <si>
    <t>17 DE MAYO 2025</t>
  </si>
  <si>
    <t>D.OZJUNTOS@GMAIL.COM</t>
  </si>
  <si>
    <t>CALLE 10 #29 -22</t>
  </si>
  <si>
    <t>SERVIPRES SOLUCIONES EMPRESARIALES</t>
  </si>
  <si>
    <t>CONTABILIDADSERVIPRES@GMAIL.COM</t>
  </si>
  <si>
    <t>CARRERA 14 # 6 A 54</t>
  </si>
  <si>
    <t>COMERCIALIZADORA Y MARROQUINERIA PYP S.A.S</t>
  </si>
  <si>
    <t>900330630-0</t>
  </si>
  <si>
    <t>26 DE JUNIO 2025</t>
  </si>
  <si>
    <t>PYPSAS@MARROQUINERIAPYP.COM</t>
  </si>
  <si>
    <t xml:space="preserve">CARRERA 19B # 25 - 08 </t>
  </si>
  <si>
    <t xml:space="preserve">Punzón y sacabocados </t>
  </si>
  <si>
    <t>IDIAZ COP S.A.S</t>
  </si>
  <si>
    <t>901754852-2</t>
  </si>
  <si>
    <t>03 DE JULIO 2025</t>
  </si>
  <si>
    <t>IDIAZCOP@PROTON.ME</t>
  </si>
  <si>
    <t xml:space="preserve">CARRERA 53A # 5 - 23 </t>
  </si>
  <si>
    <t xml:space="preserve">COMERCIALIZADORA </t>
  </si>
  <si>
    <t>CARRERA 19B 25B 08</t>
  </si>
  <si>
    <t>ALBERTO MONTANO VIVAS</t>
  </si>
  <si>
    <t>ALMACEN EL TIGRE</t>
  </si>
  <si>
    <t>999389-7</t>
  </si>
  <si>
    <t>LEGNACAROLINA@GMAIL.COM</t>
  </si>
  <si>
    <t>CALLE 14 # 10 - 74</t>
  </si>
  <si>
    <t>CASA DE LA HERRAMIENTA RESTREPO</t>
  </si>
  <si>
    <t>43469320-2</t>
  </si>
  <si>
    <t>7 DE JULIO 2025</t>
  </si>
  <si>
    <t>CASADELAHERRAMINETA1@GMAIL.COM</t>
  </si>
  <si>
    <t>CALLE 18 SUR 24 D 07</t>
  </si>
  <si>
    <t>ABC</t>
  </si>
  <si>
    <t>830000779-1</t>
  </si>
  <si>
    <t>27 DE JUNIO 2025</t>
  </si>
  <si>
    <t>FISICO</t>
  </si>
  <si>
    <t>GERENCIA.ABCHERRAJES@GMAIL.COM</t>
  </si>
  <si>
    <t>CALLE 74A 23 - 25</t>
  </si>
  <si>
    <t>COMERCIO INTEGRAL &amp; SERVICIOS S.A.S</t>
  </si>
  <si>
    <t>SOLUSERVICES S.AS</t>
  </si>
  <si>
    <t>SANTORINI BISUTERIA</t>
  </si>
  <si>
    <t>SANTORINICALI@GMAIL.COM</t>
  </si>
  <si>
    <t>CARRERA 24 #53 - 73</t>
  </si>
  <si>
    <t>EBEN EZER THE STONE</t>
  </si>
  <si>
    <t>ABC HERRAJES</t>
  </si>
  <si>
    <t xml:space="preserve">ACRILICOS BODEGON </t>
  </si>
  <si>
    <t>ACRILICOS BODEGON DE LA 13</t>
  </si>
  <si>
    <t>14 DE JULIO 2025</t>
  </si>
  <si>
    <t>INTERNET</t>
  </si>
  <si>
    <t>MANAGER@ACRILICOSB13,COM</t>
  </si>
  <si>
    <t xml:space="preserve">CALLE 13 # 16A - 38 </t>
  </si>
  <si>
    <t>FOREST</t>
  </si>
  <si>
    <t>38282560-0</t>
  </si>
  <si>
    <t>COLMETICOSFOREST@HOTMAIL.COM</t>
  </si>
  <si>
    <t>CALLE 13 # 10 - 41</t>
  </si>
  <si>
    <t>COMESTICOS FOREST</t>
  </si>
  <si>
    <t>DISTRICOSMETICOS MAKRO MAX S.A.S</t>
  </si>
  <si>
    <t>901868890-2</t>
  </si>
  <si>
    <t>MAKROMAX99@GMAIL.COM</t>
  </si>
  <si>
    <t>CARRERA 8B # 161A - 09</t>
  </si>
  <si>
    <t xml:space="preserve">SURTIMOS COSMETICOS </t>
  </si>
  <si>
    <t>SURTIMOS COSMETICOS S.A.S</t>
  </si>
  <si>
    <t>900651421-5</t>
  </si>
  <si>
    <t>CARRERA 54 # 46 - 71 MEDELLIN</t>
  </si>
  <si>
    <t>COIMPORMEDICA</t>
  </si>
  <si>
    <t xml:space="preserve">FC DISTRIBUCIONES </t>
  </si>
  <si>
    <t>GRANERO DEL NORTE</t>
  </si>
  <si>
    <t xml:space="preserve">GRANERO DEL NORTE </t>
  </si>
  <si>
    <t>19340680-6</t>
  </si>
  <si>
    <t>09 DE JULIO 2025</t>
  </si>
  <si>
    <t>FOREDST</t>
  </si>
  <si>
    <t>SATORI</t>
  </si>
  <si>
    <t>SUPRALAB S.A.S</t>
  </si>
  <si>
    <t>900580065-0</t>
  </si>
  <si>
    <t>FINANCIERO@SUPRALABSAS</t>
  </si>
  <si>
    <t>CALLE 1 A # 66 - 14</t>
  </si>
  <si>
    <t>SUPRALAB</t>
  </si>
  <si>
    <t>FLOW CHEMICAL</t>
  </si>
  <si>
    <t>900229913-9</t>
  </si>
  <si>
    <t>SERVICIOALCLIENTE@FLOWCHEM.COM.CO</t>
  </si>
  <si>
    <t>CARRERA 51 B # 12 SUR - 65</t>
  </si>
  <si>
    <t>PLASTINVERNA</t>
  </si>
  <si>
    <t>1026587661-3</t>
  </si>
  <si>
    <t>PLASTINVERNASAS@GMAIL.COM</t>
  </si>
  <si>
    <t>AV CARACAS #8 - 69</t>
  </si>
  <si>
    <t>ÉXITO</t>
  </si>
  <si>
    <t>LA FACTORIA L EXPLOSE</t>
  </si>
  <si>
    <t>830021413-1</t>
  </si>
  <si>
    <t>JOSE JOAQUIN</t>
  </si>
  <si>
    <t>INFO@LEXPLOSE.COM</t>
  </si>
  <si>
    <t>CARRERA 25 # 50 - 34</t>
  </si>
  <si>
    <t>TEATRO BARAJAS</t>
  </si>
  <si>
    <t>25 DE MAYO 2025</t>
  </si>
  <si>
    <t>CARRERA 23 # 54 - 40</t>
  </si>
  <si>
    <t>ACADEMIABARAJAS@GMAIL.COM</t>
  </si>
  <si>
    <t>830001550-5</t>
  </si>
  <si>
    <t>TEATRO NACIONAL</t>
  </si>
  <si>
    <t>CALLE 71 # 10 -11</t>
  </si>
  <si>
    <t>860061145-0</t>
  </si>
  <si>
    <t>PQR@TEATRONACIONAL.CO</t>
  </si>
  <si>
    <t>RED MUJER</t>
  </si>
  <si>
    <t>CORPORACION RED MUJER</t>
  </si>
  <si>
    <t>900967988-6</t>
  </si>
  <si>
    <t>REDMUJERUSME@GMAIL.COM</t>
  </si>
  <si>
    <t>CARRERA 9 B 84 A 27 SUR</t>
  </si>
  <si>
    <t>RESERVA TIJIKI</t>
  </si>
  <si>
    <t>RESERVA TIJIKY</t>
  </si>
  <si>
    <t>DLANDA727@HOTMAIL.COM</t>
  </si>
  <si>
    <t>CARRERA 72 SUR 57 B 85</t>
  </si>
  <si>
    <t>52376700-0</t>
  </si>
  <si>
    <t>01 DE JULIO 2025</t>
  </si>
  <si>
    <t>MINISO COLOMBIA SAS</t>
  </si>
  <si>
    <t>Tula deportiva en tela impermeable de poliéster, para sublimar y personalizar (alto entre 40-45cm y ancho entre 30-35cm) con cordón en la parte posterior para cerrar y llevar en la espalda (el color y el diseño de estampado, será coordinado con la oficina de prensa y el supervisor y/o el referente ambiental del FDLT.)</t>
  </si>
  <si>
    <t xml:space="preserve">Tula con logos del FDLT </t>
  </si>
  <si>
    <t>IDENTIDAD PUBLICA DISEÑO Y MEDIOS PUBLICITARIOS S.A.S</t>
  </si>
  <si>
    <t>TERRAMARTE (BRAND SOLUTIONS)</t>
  </si>
  <si>
    <t>MARICEL BERNAL</t>
  </si>
  <si>
    <t>BRAND SOLUTIONS S.A.S</t>
  </si>
  <si>
    <t>900205646-3</t>
  </si>
  <si>
    <t>ADMINISTRACION@BRANDSOLUTIONS.COM.CO</t>
  </si>
  <si>
    <t>CARRERA 70 G 78 A 74</t>
  </si>
  <si>
    <t>15 DE ABRIL 2025</t>
  </si>
  <si>
    <t>901596414-1</t>
  </si>
  <si>
    <t>16 DE ABRIL 2025</t>
  </si>
  <si>
    <t>JOHANA.CAICEDO@IDENTIDADPUBLICA.COM</t>
  </si>
  <si>
    <t>CARRERA 59 # 66A - 19</t>
  </si>
  <si>
    <t>Alquiler de UN (1) bus con capacidad mínima de 40 pasajeros, capacidad de carga en bodega, en perfectas condiciones técnicas con documentación completamente al día Modelo Mínimo 2015 (SOAT, Revisión Técnico-Mecánica, Tarjeta de Propiedad, Copia de revisión de ultimo Mantenimiento) para transporte. (Incluye ida y regreso al sitio de origen al finalizar la jornada)</t>
  </si>
  <si>
    <t>RUTRANSCOL</t>
  </si>
  <si>
    <t>MARCONEL</t>
  </si>
  <si>
    <t>ASESORCOMERCIAL@RUTRANSCOL.COM</t>
  </si>
  <si>
    <t>17 DE MARZO 2025</t>
  </si>
  <si>
    <t>901260560-6</t>
  </si>
  <si>
    <t>CALLE 24 B # 75 - 35</t>
  </si>
  <si>
    <t>TRANSCOLTUR S.A.S</t>
  </si>
  <si>
    <t>TRANSCOLTUR</t>
  </si>
  <si>
    <t>830053894-6</t>
  </si>
  <si>
    <t>25 DE ABRIL 2025</t>
  </si>
  <si>
    <t>BOGOTA@TRANSCOLTUR.COM</t>
  </si>
  <si>
    <t>CARRERA 70 # 2A - 37</t>
  </si>
  <si>
    <t>TRANSPORTES MULTIMODAL</t>
  </si>
  <si>
    <t>900683508-4</t>
  </si>
  <si>
    <t>22 DE ABRIL 2025</t>
  </si>
  <si>
    <t>CONTABILIDAD@TRANSPORTESMULTIMODAL.COM</t>
  </si>
  <si>
    <t>CARRERA 65 8B - 91</t>
  </si>
  <si>
    <t>FALABELLA</t>
  </si>
  <si>
    <t>MERCADOLIBRE</t>
  </si>
  <si>
    <t>ENCARGUELO</t>
  </si>
  <si>
    <t>MERCACENTRO</t>
  </si>
  <si>
    <t>JUMBO</t>
  </si>
  <si>
    <t>CUIDATE EN FAMILIA.COM</t>
  </si>
  <si>
    <t>MEDICOX</t>
  </si>
  <si>
    <t>MINISO</t>
  </si>
  <si>
    <t>YOYOSO</t>
  </si>
  <si>
    <t>Tonico aloe vera 120 ML</t>
  </si>
  <si>
    <t>LA PLAZA</t>
  </si>
  <si>
    <t>GASUMIPRO</t>
  </si>
  <si>
    <t>FARMATODO</t>
  </si>
  <si>
    <t>MAQUITODO</t>
  </si>
  <si>
    <t>PRODUCTOS Y SUMINISTROS S.A.S</t>
  </si>
  <si>
    <t>JELT</t>
  </si>
  <si>
    <t>PRESTAR LOS SERVICIOS NECESARIOS PARA EL DESARROLLO Y EJECUCIÓN DE ACTIVIDADES PEDAGÓGICAS, LOGÍSTICAS, Y DE FORMACIÓN EN LA LOCALIDAD DE TUNJUELITO EN EL MARCO DEL PROYECTO 2019 CUIDADNDO CUIDADORAS</t>
  </si>
  <si>
    <t xml:space="preserve">BOLSA PUBLICIDAD EN MEDIOS COMUNITARIOS </t>
  </si>
  <si>
    <t xml:space="preserve">Paquete por 25 de agujas para mostacillas calibre 0.25 mm a 30 mm con longitud de entre 8.5 y 15 cm </t>
  </si>
  <si>
    <t xml:space="preserve">Entrada obra de teatro para adulto, funcion que este de temporada </t>
  </si>
  <si>
    <t xml:space="preserve">Salida agroecologica </t>
  </si>
  <si>
    <t>Tapabocas n°95 </t>
  </si>
  <si>
    <t xml:space="preserve">SEMILLERO </t>
  </si>
  <si>
    <t>Almuerzo tipo 1</t>
  </si>
  <si>
    <t xml:space="preserve">Sopa o porcion de fruta, plato fuerte (compuesto por proteina, verdura, carbohidrato), postre y bebida. Consumo calorico normal diario, que cumpla con las normas de bioseguridad, entregado en lugar de evento, evitando el plastico de un solo uso. </t>
  </si>
  <si>
    <t>ARDECO</t>
  </si>
  <si>
    <t>Agenda ecológica con esfero, encuadernación con espiral</t>
  </si>
  <si>
    <t>Pantalon con Logos</t>
  </si>
  <si>
    <t>Blusa o peto mujer ( con logos bordados  de la alcaldia)</t>
  </si>
  <si>
    <t xml:space="preserve">CASTILLO IMPERIAL </t>
  </si>
  <si>
    <t>ON LINE</t>
  </si>
  <si>
    <t>22 DE SEPTIEMBRE 2025</t>
  </si>
  <si>
    <t xml:space="preserve">CRISTIAN MARIN </t>
  </si>
  <si>
    <t xml:space="preserve">MERCADO LIBRE </t>
  </si>
  <si>
    <t>830067394-6</t>
  </si>
  <si>
    <t>900047981-8</t>
  </si>
  <si>
    <t>YOFRE RUIZ</t>
  </si>
  <si>
    <t>901693347-1</t>
  </si>
  <si>
    <t>805012376-6</t>
  </si>
  <si>
    <t>900155107-1</t>
  </si>
  <si>
    <t>890900161-9</t>
  </si>
  <si>
    <t>900866484-2</t>
  </si>
  <si>
    <t>900942174-1</t>
  </si>
  <si>
    <t>901370428-3</t>
  </si>
  <si>
    <t>830142523-0</t>
  </si>
  <si>
    <t>https://www.falabella.com.co/falabella-co?kid=shopp254fa&amp;gclsrc=aw.ds&amp;gad_source=1&amp;gad_campaignid=21634415262&amp;gbraid=0AAAAADtuoyTiaSw_os3MBVCxynm-y5eiB&amp;gclid=CjwKCAjwisnGBhAXEiwA0zEORy3d1OOXzRT7nmHKw9D_LiVFMk_hOybbQ4yHS852ZK7KphjUbTS0BxoCS1AQAvD_BwE</t>
  </si>
  <si>
    <t>https://www.mercadolibre.com.co/</t>
  </si>
  <si>
    <t>https://www.miniso.co/?gad_source=1&amp;gad_campaignid=16708739968&amp;gbraid=0AAAAACnpQ8yjnLncS1uBl_31HIzIAHR8s&amp;gclid=CjwKCAjwisnGBhAXEiwA0zEOR-J4nxlyVHcTZPPyCuA-BgjKJpFZYYwSjNfu_XPVrYKhKhLubv1azxoCSGoQAvD_BwE</t>
  </si>
  <si>
    <t>https://www.mercacentro.com/c/mercado/?gad_source=1&amp;gad_campaignid=16523441195&amp;gbraid=0AAAAAodr9nnWld1FXnTk23O6pn1A2lP5t&amp;gclid=CjwKCAjwisnGBhAXEiwA0zEOR-JlFLVPskpIZsXx_ciPJ5K-s6pkB2aHJYqmZbsGayUEnvO8_gIDNRoCj1cQAvD_BwE</t>
  </si>
  <si>
    <t>https://productosysuministros.com/?srsltid=AfmBOorMIdMOvc4_OXpnA5g8d6hlVOWuS-iRhgcI5T8FikLWDZabCZ6U</t>
  </si>
  <si>
    <t>https://gasumipro.mercadoshops.com.co/</t>
  </si>
  <si>
    <t>Calle 64F 69F-20 Bogota DC</t>
  </si>
  <si>
    <t>https://www.homecenter.com.co/homecenter-co/</t>
  </si>
  <si>
    <t>https://www.maquitodo.com.co/?srsltid=AfmBOoqsrKlGyzd6gXpdWrBZBG3QUYWkaaVYRdmWnXmT2tVCr9_MZtsK</t>
  </si>
  <si>
    <t>https://jelt.com.co/?utm_term=equipo%20instrumental%20medico&amp;utm_campaign=Jelt-search-bog-categoria-maxclics&amp;utm_source=adwords&amp;utm_medium=ppc&amp;hsa_acc=3977011392&amp;hsa_cam=19630643733&amp;hsa_grp=168799681110&amp;hsa_ad=706213446647&amp;hsa_src=g&amp;hsa_tgt=kwd-420128690797&amp;hsa_kw=equipo%20instrumental%20medico&amp;hsa_mt=b&amp;hsa_net=adwords&amp;hsa_ver=3&amp;gad_source=1&amp;gad_campaignid=19630643733&amp;gbraid=0AAAAApQFYZYlT6TlcHgj1N2j700z3yXQU&amp;gclid=CjwKCAjwisnGBhAXEiwA0zEORzQ0DvBy0gXL8_jZQoQKOujCbQKW14Gr8vTTH1Uap508-gMYOWSFKhoC-08QAvD_BwE</t>
  </si>
  <si>
    <t>https://www.jumbocolombia.com/alimento-nutra-nuggets-lite-senior-15kg-20130304?productLinkNotFound=alimento-nutra-nuggets-lite-senior-15kg-20130304</t>
  </si>
  <si>
    <t>Cra 50 #8 Sur - 117 Autopista Sur, Medellín</t>
  </si>
  <si>
    <t>https://www.cuidateenfamilia.com/?utm_source=GOOGLEADS&amp;utm_medium=CPC&amp;utm_campaign=ALWAYS-ON-BRAND_GTMD2C_MULTIMARCA_CPC_TRAFICO_GOOGLE_OPEN_ANUNCIOSTEXTO_COL_PHD&amp;utm_content=SEARCH&amp;gad_source=1&amp;gad_campaignid=21962206497&amp;gbraid=0AAAAACOdUyWuKtN0_brG6I6J70B7kUrjs&amp;gclid=CjwKCAjwisnGBhAXEiwA0zEOR7yduuPBo_uqsdv01Cs9Zkjqf-M4Ol0FyuLSyO5xC2yeIkJvfBTMjRoCY2MQAvD_BwE</t>
  </si>
  <si>
    <t>https://medicox.com.co/?srsltid=AfmBOoqw2rVBF0V2i1_hL6Pb1G7GBGG3WXUwMtUL3XkD8GwfgF-62sam</t>
  </si>
  <si>
    <t>Calle 66 # 19-36 oficina 301</t>
  </si>
  <si>
    <t xml:space="preserve">315 3650955 </t>
  </si>
  <si>
    <t>https://yoyoso.com.co/?srsltid=AfmBOoqadPtiAYcfumVFor_63Qe2GPnYxkWQbETGsnrccZQk41Ow9zSr</t>
  </si>
  <si>
    <t>317 6696890</t>
  </si>
  <si>
    <t>https://encarguelo.com/?gad_source=1&amp;gad_campaignid=22840084724&amp;gbraid=0AAAAADyWh75qf1NZtvXq5d95-3JPLE-Um&amp;gclid=CjwKCAjwisnGBhAXEiwA0zEORyjYOe15rgLeNu552ZnhV3uJ89ClLXX-HldJToHi_8Imj89NRlajEBoC1f8QAvD_BwE</t>
  </si>
  <si>
    <t>23 DE MAYO 2025</t>
  </si>
  <si>
    <t>26 DE MAYO 2025</t>
  </si>
  <si>
    <t>24 DE MAYO 2025</t>
  </si>
  <si>
    <t>Sabana andeslizante</t>
  </si>
  <si>
    <t>Entrada finca agroecologica o ecoparque en Cundinamarca con almuerzo incluido y transporte ida y vuelta desde los 3 puntos a definir de la localidad
Entrada para 160 adultos</t>
  </si>
  <si>
    <t>DIA</t>
  </si>
  <si>
    <t>Dinamizadora de la política pública de mujer y equidad de género</t>
  </si>
  <si>
    <t>Profesional en Ciencias sociales o Humanas, con conocimiento acreditado (ya sea a través de certificaciones laborales o de formación) en PPMYEG, derechos de las mujeres, prevención de violencias basadas en género, CONPES 14
Las personas postuladas deberán acreditar de manera específica, un mínimo de 12 meses en proyectos cuyo objeto esté relacionado con Enfoque de Género y/o Derechos de las Mujeres y/o Política Pública de Mujeres y Equidad de Género, y/o Prevención de violencias basadas en género, y/o trabajo con mujeres y/u organizaciones de mujeres
Tiempo completo y según cronograma establecido: Cumplir las actividades propias de su perfil, establecidas en el cronograma, y atender de manera oportuna las acciones, solicitudes y requerimientos del FDLT</t>
  </si>
  <si>
    <t>Profesional psicosocial Profesional en psicología</t>
  </si>
  <si>
    <t>Las personas postuladas deberán acreditar experiencia profesional mínimo de 24 meses debidamente certificados. Lo cual se verificará de acuerdo con lo dispuesto por el artículo 229 del decreto ley 019 de 2012.
"La postulada debe acreditar experiencia de (1) año en temas relacionados con sicología enfocada en trabajo con organizaciones de mujeres, preferiblemente con cuidadoras, y/o con población con discapacidad. Lo cual se verificará de acuerdo con lo dispuesto por el artículo 229 del decreto ley 019 de 2012."</t>
  </si>
  <si>
    <t>Terapeuta fisico</t>
  </si>
  <si>
    <t>Cocinero</t>
  </si>
  <si>
    <t>Profesional en Terapia Física, Terapia Ocupacional énfasis en natación u relajación acuática.
Con experiencia profesional mínima de un (1) año. Se debe certificar también experiencia mínima de seis (6) meses en experiencia en hidroterapia y/o experiencia de trabajo con personas mayores en escenarios acuáticos y/o experiencia con trabajo con personas con discapacidad en agua.</t>
  </si>
  <si>
    <t>Estudios tecnicos o avance en 50% de carrera profesional relacionada con gastronomia, cocina profesional o area afines.
Las personas postuladas deberán acreditar experiencia relacionada de mínimo de 12 meses debidamente certificados. Lo cual se verificará de acuerdo con lo dispuesto por el artículo 229 del decreto ley 019 de 2012.
Certificación en estudio tecnicos de gastronomía, cocina profesional o areas afines, deseable cursos complentarios de cocina saludable, alimentación consciente o nutrición basica, 12 meses de experiencia laboral relacionada.</t>
  </si>
  <si>
    <t xml:space="preserve">SUBTOTAL RECURSO HUMANO </t>
  </si>
  <si>
    <t xml:space="preserve">RECURSO HUMANO </t>
  </si>
  <si>
    <t xml:space="preserve">Auxiliar Logistico </t>
  </si>
  <si>
    <t>Estudiantes universitario o bachiller Experiencia laboral de doce (12) meses debidamente certificados 
Experiencia laboral especifica de mínimo seis (6) meses en trabajos logísticos.</t>
  </si>
  <si>
    <t xml:space="preserve">SUMINISTROS </t>
  </si>
  <si>
    <t>TOTAL PRESUPUESTO</t>
  </si>
  <si>
    <t xml:space="preserve">VALOR MAXIMO </t>
  </si>
  <si>
    <t>VALOR MINIMO</t>
  </si>
  <si>
    <t>SUBTOTAL DE SUMINISTROS</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</si>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</sst>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yyyy/mm/dd\ hh:mm:ss"/>
    <numFmt numFmtId="165" formatCode="_-&quot;$&quot;\ * #,##0_-;\-&quot;$&quot;\ * #,##0_-;_-&quot;$&quot;\ * &quot;-&quot;??_-;_-@_-"/>
    <numFmt numFmtId="166" formatCode="_-[$$-240A]\ * #,##0.00_-;\-[$$-240A]\ * #,##0.00_-;_-[$$-240A]\ * &quot;-&quot;??_-;_-@_-"/>
    <numFmt numFmtId="167" formatCode="_-[$$-409]* #,##0_ ;_-[$$-409]* \-#,##0\ ;_-[$$-409]* &quot;-&quot;??_ ;_-@_ "/>
    <numFmt numFmtId="168" formatCode="_-[$$-240A]\ * #,##0_-;\-[$$-240A]\ * #,##0_-;_-[$$-240A]\ * &quot;-&quot;??_-;_-@_-"/>
  </numFmts>
  <fonts count="21">
    <font>
      <sz val="11"/>
      <color theme="1"/>
      <name val="Aptos Narrow"/>
      <family val="2"/>
      <scheme val="minor"/>
    </font>
    <font>
      <sz val="11"/>
      <color theme="1"/>
      <name val="Aptos Narrow"/>
      <family val="2"/>
      <scheme val="minor"/>
    </font>
    <font>
      <sz val="11"/>
      <color theme="1"/>
      <name val="Garamond"/>
      <family val="1"/>
    </font>
    <font>
      <b/>
      <sz val="11"/>
      <color theme="1"/>
      <name val="Garamond"/>
      <family val="1"/>
    </font>
    <font>
      <sz val="9"/>
      <color theme="1"/>
      <name val="Garamond"/>
      <family val="1"/>
    </font>
    <font>
      <u/>
      <sz val="11"/>
      <color theme="10"/>
      <name val="Aptos Narrow"/>
      <family val="2"/>
      <scheme val="minor"/>
    </font>
    <font>
      <sz val="9"/>
      <name val="Garamond"/>
      <family val="1"/>
    </font>
    <font>
      <sz val="11"/>
      <name val="Garamond"/>
      <family val="1"/>
    </font>
    <font>
      <b/>
      <sz val="11"/>
      <name val="Garamond"/>
      <family val="1"/>
    </font>
    <font>
      <sz val="11"/>
      <color rgb="FF000000"/>
      <name val="Garamond"/>
      <family val="1"/>
    </font>
    <font>
      <sz val="8"/>
      <name val="Aptos Narrow"/>
      <family val="2"/>
      <scheme val="minor"/>
    </font>
    <font>
      <sz val="12"/>
      <color theme="1"/>
      <name val="Garamond"/>
      <family val="1"/>
    </font>
    <font>
      <b/>
      <sz val="22"/>
      <color theme="1"/>
      <name val="Garamond"/>
      <family val="1"/>
    </font>
    <font>
      <b/>
      <sz val="9"/>
      <color theme="1"/>
      <name val="Garamond"/>
      <family val="1"/>
    </font>
    <font>
      <b/>
      <sz val="9"/>
      <name val="Garamond"/>
      <family val="1"/>
    </font>
    <font>
      <u/>
      <sz val="8"/>
      <color theme="10"/>
      <name val="Garamond"/>
      <family val="1"/>
    </font>
    <font>
      <sz val="8"/>
      <color theme="1"/>
      <name val="Garamond"/>
      <family val="1"/>
    </font>
    <font>
      <b/>
      <sz val="10"/>
      <name val="Garamond"/>
      <family val="1"/>
    </font>
    <font>
      <b/>
      <sz val="20"/>
      <color theme="0"/>
      <name val="Garamond"/>
      <family val="1"/>
    </font>
    <font>
      <b/>
      <sz val="11"/>
      <color theme="0"/>
      <name val="Garamond"/>
      <family val="1"/>
    </font>
    <font>
      <b/>
      <sz val="12"/>
      <color theme="0"/>
      <name val="Garamond"/>
      <family val="1"/>
    </font>
  </fonts>
  <fills count="12">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002060"/>
        <bgColor indexed="64"/>
      </patternFill>
    </fill>
    <fill>
      <patternFill patternType="solid">
        <fgColor rgb="FF0070C0"/>
        <bgColor indexed="64"/>
      </patternFill>
    </fill>
    <fill>
      <patternFill patternType="solid">
        <fgColor theme="3" tint="0.499984740745262"/>
        <bgColor indexed="64"/>
      </patternFill>
    </fill>
    <fill>
      <patternFill patternType="solid">
        <fgColor theme="3" tint="0.749992370372631"/>
        <bgColor indexed="64"/>
      </patternFill>
    </fill>
  </fills>
  <borders count="6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s>
  <cellStyleXfs count="4">
    <xf numFmtId="0" fontId="0" fillId="0" borderId="0"/>
    <xf numFmtId="44" fontId="1" fillId="0" borderId="0" applyFont="0" applyFill="0" applyBorder="0" applyAlignment="0" applyProtection="0"/>
    <xf numFmtId="0" fontId="5" fillId="0" borderId="0" applyNumberFormat="0" applyFill="0" applyBorder="0" applyAlignment="0" applyProtection="0"/>
    <xf numFmtId="9" fontId="1" fillId="0" borderId="0" applyFont="0" applyFill="0" applyBorder="0" applyAlignment="0" applyProtection="0"/>
  </cellStyleXfs>
  <cellXfs count="180">
    <xf numFmtId="0" fontId="0" fillId="0" borderId="0" xfId="0"/>
    <xf numFmtId="0" fontId="2" fillId="0" borderId="0" xfId="0" applyFont="1"/>
    <xf numFmtId="0" fontId="2" fillId="0" borderId="0" xfId="0" applyFont="1" applyAlignment="1">
      <alignment horizontal="center" vertical="center" wrapText="1"/>
    </xf>
    <xf numFmtId="0" fontId="4" fillId="0" borderId="10" xfId="0" applyFont="1" applyBorder="1" applyAlignment="1">
      <alignment horizontal="center" vertical="center" wrapText="1"/>
    </xf>
    <xf numFmtId="14" fontId="4" fillId="0" borderId="10" xfId="0" applyNumberFormat="1" applyFont="1" applyBorder="1" applyAlignment="1">
      <alignment horizontal="center" vertical="center" wrapText="1"/>
    </xf>
    <xf numFmtId="0" fontId="6" fillId="0" borderId="10" xfId="0" applyFont="1" applyBorder="1" applyAlignment="1">
      <alignment horizontal="center" vertical="center" wrapText="1"/>
    </xf>
    <xf numFmtId="3" fontId="4" fillId="0" borderId="10" xfId="0" applyNumberFormat="1" applyFont="1" applyBorder="1" applyAlignment="1">
      <alignment horizontal="center" vertical="center" wrapText="1"/>
    </xf>
    <xf numFmtId="0" fontId="8" fillId="4" borderId="10" xfId="0" applyFont="1" applyFill="1" applyBorder="1" applyAlignment="1" applyProtection="1">
      <alignment horizontal="center" vertical="center" wrapText="1"/>
      <protection hidden="1"/>
    </xf>
    <xf numFmtId="0" fontId="2" fillId="0" borderId="10" xfId="0" applyFont="1" applyBorder="1" applyAlignment="1">
      <alignment horizontal="center" vertical="center"/>
    </xf>
    <xf numFmtId="49" fontId="9" fillId="4" borderId="10" xfId="0" applyNumberFormat="1" applyFont="1" applyFill="1" applyBorder="1" applyAlignment="1" applyProtection="1">
      <alignment horizontal="left" vertical="top" wrapText="1"/>
      <protection hidden="1"/>
    </xf>
    <xf numFmtId="49" fontId="9" fillId="4" borderId="10" xfId="0" applyNumberFormat="1" applyFont="1" applyFill="1" applyBorder="1" applyAlignment="1" applyProtection="1">
      <alignment horizontal="center" vertical="center" wrapText="1"/>
      <protection hidden="1"/>
    </xf>
    <xf numFmtId="0" fontId="2" fillId="0" borderId="14" xfId="0" applyFont="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49" fontId="9" fillId="4" borderId="2" xfId="0" applyNumberFormat="1" applyFont="1" applyFill="1" applyBorder="1" applyAlignment="1" applyProtection="1">
      <alignment horizontal="left" vertical="top" wrapText="1"/>
      <protection hidden="1"/>
    </xf>
    <xf numFmtId="0" fontId="2" fillId="0" borderId="17" xfId="0" applyFont="1" applyBorder="1" applyAlignment="1">
      <alignment horizontal="center" vertical="center"/>
    </xf>
    <xf numFmtId="0" fontId="2" fillId="0" borderId="18" xfId="0" applyFont="1" applyBorder="1" applyAlignment="1">
      <alignment horizontal="center" vertical="center"/>
    </xf>
    <xf numFmtId="165" fontId="2" fillId="0" borderId="1" xfId="1" applyNumberFormat="1" applyFont="1" applyBorder="1" applyAlignment="1">
      <alignment horizontal="center" vertical="center"/>
    </xf>
    <xf numFmtId="165" fontId="2" fillId="0" borderId="9" xfId="1" applyNumberFormat="1" applyFont="1" applyBorder="1" applyAlignment="1">
      <alignment horizontal="center" vertical="center"/>
    </xf>
    <xf numFmtId="165" fontId="3" fillId="0" borderId="22" xfId="0" applyNumberFormat="1" applyFont="1" applyBorder="1"/>
    <xf numFmtId="0" fontId="2" fillId="0" borderId="0" xfId="0" applyFont="1" applyAlignment="1">
      <alignment horizontal="center" vertical="center"/>
    </xf>
    <xf numFmtId="0" fontId="9" fillId="0" borderId="10" xfId="0" applyFont="1" applyBorder="1" applyAlignment="1">
      <alignment horizontal="center" vertical="center" wrapText="1"/>
    </xf>
    <xf numFmtId="49" fontId="9" fillId="4" borderId="5" xfId="0" applyNumberFormat="1" applyFont="1" applyFill="1" applyBorder="1" applyAlignment="1" applyProtection="1">
      <alignment horizontal="center" vertical="center" wrapText="1"/>
      <protection hidden="1"/>
    </xf>
    <xf numFmtId="0" fontId="7"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16" xfId="0" applyFont="1" applyBorder="1" applyAlignment="1">
      <alignment horizontal="center" vertical="center"/>
    </xf>
    <xf numFmtId="165" fontId="2" fillId="0" borderId="3" xfId="1" applyNumberFormat="1" applyFont="1" applyFill="1" applyBorder="1" applyAlignment="1">
      <alignment horizontal="center" vertical="center"/>
    </xf>
    <xf numFmtId="165" fontId="2" fillId="0" borderId="11" xfId="1" applyNumberFormat="1" applyFont="1" applyFill="1" applyBorder="1" applyAlignment="1">
      <alignment horizontal="center" vertical="center"/>
    </xf>
    <xf numFmtId="165" fontId="2" fillId="0" borderId="6" xfId="1"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4" fillId="0" borderId="0" xfId="0" applyFont="1" applyAlignment="1">
      <alignment horizontal="center" vertical="center" wrapText="1"/>
    </xf>
    <xf numFmtId="0" fontId="2" fillId="0" borderId="9" xfId="0" applyFont="1" applyBorder="1" applyAlignment="1">
      <alignment horizontal="center" vertical="center" wrapText="1"/>
    </xf>
    <xf numFmtId="0" fontId="2" fillId="0" borderId="34" xfId="0" applyFont="1" applyBorder="1" applyAlignment="1">
      <alignment horizontal="center" vertical="center" wrapText="1"/>
    </xf>
    <xf numFmtId="0" fontId="15" fillId="0" borderId="10" xfId="2" applyFont="1" applyFill="1" applyBorder="1" applyAlignment="1">
      <alignment horizontal="center" vertical="center" wrapText="1"/>
    </xf>
    <xf numFmtId="0" fontId="4" fillId="0" borderId="10" xfId="0" applyFont="1" applyBorder="1" applyAlignment="1">
      <alignment horizontal="center" vertical="center"/>
    </xf>
    <xf numFmtId="0" fontId="15" fillId="0" borderId="10" xfId="2" applyFont="1" applyBorder="1" applyAlignment="1">
      <alignment horizontal="center" vertical="center" wrapText="1"/>
    </xf>
    <xf numFmtId="0" fontId="16" fillId="0" borderId="10" xfId="0" applyFont="1" applyBorder="1" applyAlignment="1">
      <alignment horizontal="center" vertical="center" wrapText="1"/>
    </xf>
    <xf numFmtId="164" fontId="16" fillId="0" borderId="10" xfId="0" applyNumberFormat="1" applyFont="1" applyBorder="1" applyAlignment="1">
      <alignment horizontal="center" vertical="center" wrapText="1"/>
    </xf>
    <xf numFmtId="16" fontId="4" fillId="0" borderId="10" xfId="0" applyNumberFormat="1" applyFont="1" applyBorder="1" applyAlignment="1">
      <alignment horizontal="center" vertical="center"/>
    </xf>
    <xf numFmtId="0" fontId="4" fillId="0" borderId="0" xfId="0" applyFont="1" applyAlignment="1">
      <alignment horizontal="center" vertical="center"/>
    </xf>
    <xf numFmtId="0" fontId="16" fillId="0" borderId="0" xfId="0" applyFont="1" applyAlignment="1">
      <alignment horizontal="center" vertical="center"/>
    </xf>
    <xf numFmtId="0" fontId="2" fillId="0" borderId="2" xfId="0" applyFont="1" applyBorder="1" applyAlignment="1">
      <alignment horizontal="center" vertical="center" wrapText="1"/>
    </xf>
    <xf numFmtId="0" fontId="11" fillId="0" borderId="41" xfId="0" applyFont="1" applyBorder="1" applyAlignment="1">
      <alignment horizontal="center" vertical="center"/>
    </xf>
    <xf numFmtId="167" fontId="11" fillId="0" borderId="42" xfId="0" applyNumberFormat="1" applyFont="1" applyBorder="1" applyAlignment="1">
      <alignment horizontal="center" vertical="center"/>
    </xf>
    <xf numFmtId="0" fontId="11" fillId="0" borderId="43" xfId="0" applyFont="1" applyBorder="1" applyAlignment="1">
      <alignment horizontal="center" vertical="center"/>
    </xf>
    <xf numFmtId="167" fontId="11" fillId="0" borderId="44" xfId="0" applyNumberFormat="1" applyFont="1" applyBorder="1" applyAlignment="1">
      <alignment horizontal="center" vertical="center"/>
    </xf>
    <xf numFmtId="0" fontId="11" fillId="0" borderId="45" xfId="0" applyFont="1" applyBorder="1" applyAlignment="1">
      <alignment horizontal="center" vertical="center"/>
    </xf>
    <xf numFmtId="167" fontId="11" fillId="0" borderId="46" xfId="0" applyNumberFormat="1" applyFont="1" applyBorder="1" applyAlignment="1">
      <alignment horizontal="center" vertical="center"/>
    </xf>
    <xf numFmtId="0" fontId="2" fillId="0" borderId="7" xfId="0" applyFont="1" applyBorder="1" applyAlignment="1">
      <alignment horizontal="center" vertical="center" wrapText="1"/>
    </xf>
    <xf numFmtId="165" fontId="2" fillId="0" borderId="10" xfId="1" applyNumberFormat="1" applyFont="1" applyBorder="1" applyAlignment="1">
      <alignment horizontal="center" vertical="center"/>
    </xf>
    <xf numFmtId="165" fontId="2" fillId="0" borderId="11" xfId="1" applyNumberFormat="1" applyFont="1" applyBorder="1" applyAlignment="1">
      <alignment horizontal="center" vertical="center"/>
    </xf>
    <xf numFmtId="168" fontId="2" fillId="0" borderId="9" xfId="0" applyNumberFormat="1" applyFont="1" applyBorder="1" applyAlignment="1">
      <alignment horizontal="center" vertical="center"/>
    </xf>
    <xf numFmtId="168" fontId="2" fillId="0" borderId="10" xfId="0" applyNumberFormat="1" applyFont="1" applyBorder="1" applyAlignment="1">
      <alignment horizontal="center" vertical="center"/>
    </xf>
    <xf numFmtId="165" fontId="2" fillId="0" borderId="8" xfId="1" applyNumberFormat="1" applyFont="1" applyFill="1" applyBorder="1" applyAlignment="1">
      <alignment horizontal="center" vertical="center"/>
    </xf>
    <xf numFmtId="165" fontId="2" fillId="0" borderId="14" xfId="1" applyNumberFormat="1" applyFont="1" applyBorder="1" applyAlignment="1">
      <alignment horizontal="center" vertical="center"/>
    </xf>
    <xf numFmtId="165" fontId="2" fillId="0" borderId="14" xfId="1" applyNumberFormat="1" applyFont="1" applyFill="1" applyBorder="1" applyAlignment="1">
      <alignment horizontal="center" vertical="center"/>
    </xf>
    <xf numFmtId="165" fontId="2" fillId="0" borderId="10" xfId="1" applyNumberFormat="1" applyFont="1" applyFill="1" applyBorder="1" applyAlignment="1">
      <alignment horizontal="center" vertical="center"/>
    </xf>
    <xf numFmtId="167" fontId="2" fillId="0" borderId="0" xfId="0" applyNumberFormat="1" applyFont="1" applyAlignment="1">
      <alignment horizontal="center" vertical="center"/>
    </xf>
    <xf numFmtId="165" fontId="2" fillId="0" borderId="16" xfId="1" applyNumberFormat="1" applyFont="1" applyBorder="1" applyAlignment="1">
      <alignment horizontal="center" vertical="center"/>
    </xf>
    <xf numFmtId="0" fontId="2" fillId="0" borderId="12" xfId="0" applyFont="1" applyBorder="1" applyAlignment="1">
      <alignment horizontal="center" vertical="center"/>
    </xf>
    <xf numFmtId="0" fontId="2" fillId="0" borderId="29"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49" fontId="9" fillId="4" borderId="18" xfId="0" applyNumberFormat="1" applyFont="1" applyFill="1" applyBorder="1" applyAlignment="1" applyProtection="1">
      <alignment horizontal="left" vertical="top" wrapText="1"/>
      <protection hidden="1"/>
    </xf>
    <xf numFmtId="0" fontId="2" fillId="0" borderId="7" xfId="0" applyFont="1" applyBorder="1" applyAlignment="1">
      <alignment horizontal="center" vertical="center"/>
    </xf>
    <xf numFmtId="165" fontId="2" fillId="0" borderId="10" xfId="1"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165" fontId="2" fillId="0" borderId="8" xfId="1" applyNumberFormat="1" applyFont="1" applyBorder="1" applyAlignment="1">
      <alignment horizontal="center" vertical="center"/>
    </xf>
    <xf numFmtId="165" fontId="2" fillId="0" borderId="51" xfId="1" applyNumberFormat="1" applyFont="1" applyBorder="1" applyAlignment="1">
      <alignment horizontal="center" vertical="center"/>
    </xf>
    <xf numFmtId="49" fontId="9" fillId="4" borderId="12" xfId="0" applyNumberFormat="1" applyFont="1" applyFill="1" applyBorder="1" applyAlignment="1" applyProtection="1">
      <alignment horizontal="center" vertical="center" wrapText="1"/>
      <protection hidden="1"/>
    </xf>
    <xf numFmtId="49" fontId="9" fillId="4" borderId="29" xfId="0" applyNumberFormat="1" applyFont="1" applyFill="1" applyBorder="1" applyAlignment="1" applyProtection="1">
      <alignment horizontal="left" vertical="top" wrapText="1"/>
      <protection hidden="1"/>
    </xf>
    <xf numFmtId="165" fontId="2" fillId="0" borderId="0" xfId="1" applyNumberFormat="1" applyFont="1" applyAlignment="1">
      <alignment horizontal="center" vertical="center" wrapText="1"/>
    </xf>
    <xf numFmtId="165" fontId="2" fillId="0" borderId="8" xfId="1" applyNumberFormat="1" applyFont="1" applyBorder="1" applyAlignment="1">
      <alignment horizontal="center" vertical="center" wrapText="1"/>
    </xf>
    <xf numFmtId="165" fontId="2" fillId="0" borderId="12" xfId="1" applyNumberFormat="1" applyFont="1" applyBorder="1" applyAlignment="1">
      <alignment horizontal="center" vertical="center" wrapText="1"/>
    </xf>
    <xf numFmtId="165" fontId="2" fillId="0" borderId="22"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165" fontId="2" fillId="0" borderId="51" xfId="1" applyNumberFormat="1" applyFont="1" applyBorder="1" applyAlignment="1">
      <alignment horizontal="center" vertical="center" wrapText="1"/>
    </xf>
    <xf numFmtId="165" fontId="2" fillId="0" borderId="11" xfId="1" applyNumberFormat="1" applyFont="1" applyBorder="1" applyAlignment="1">
      <alignment horizontal="center" vertical="center" wrapText="1"/>
    </xf>
    <xf numFmtId="0" fontId="2" fillId="0" borderId="24" xfId="0" applyFont="1" applyBorder="1" applyAlignment="1">
      <alignment horizontal="center" vertical="center" wrapText="1"/>
    </xf>
    <xf numFmtId="165" fontId="2" fillId="0" borderId="13" xfId="1" applyNumberFormat="1"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2" fillId="0" borderId="58" xfId="0" applyFont="1" applyBorder="1" applyAlignment="1">
      <alignment horizontal="center" vertical="center" wrapText="1"/>
    </xf>
    <xf numFmtId="168" fontId="2" fillId="0" borderId="1" xfId="0" applyNumberFormat="1" applyFont="1" applyBorder="1" applyAlignment="1">
      <alignment horizontal="center" vertical="center"/>
    </xf>
    <xf numFmtId="168" fontId="2" fillId="0" borderId="2" xfId="0" applyNumberFormat="1" applyFont="1" applyBorder="1" applyAlignment="1">
      <alignment horizontal="center" vertical="center"/>
    </xf>
    <xf numFmtId="168" fontId="2" fillId="0" borderId="4" xfId="0" applyNumberFormat="1" applyFont="1" applyBorder="1" applyAlignment="1">
      <alignment horizontal="center" vertical="center"/>
    </xf>
    <xf numFmtId="168" fontId="2" fillId="0" borderId="5" xfId="0" applyNumberFormat="1" applyFont="1" applyBorder="1" applyAlignment="1">
      <alignment horizontal="center" vertical="center"/>
    </xf>
    <xf numFmtId="9" fontId="2" fillId="0" borderId="10" xfId="3" applyFont="1" applyFill="1" applyBorder="1" applyAlignment="1">
      <alignment horizontal="center" vertical="center"/>
    </xf>
    <xf numFmtId="9" fontId="2" fillId="0" borderId="2" xfId="3" applyFont="1" applyFill="1" applyBorder="1" applyAlignment="1">
      <alignment horizontal="center" vertical="center"/>
    </xf>
    <xf numFmtId="9" fontId="2" fillId="0" borderId="5" xfId="3" applyFont="1" applyFill="1" applyBorder="1" applyAlignment="1">
      <alignment horizontal="center" vertical="center"/>
    </xf>
    <xf numFmtId="168" fontId="2" fillId="0" borderId="3" xfId="0" applyNumberFormat="1" applyFont="1" applyBorder="1" applyAlignment="1">
      <alignment horizontal="center" vertical="center"/>
    </xf>
    <xf numFmtId="168" fontId="2" fillId="0" borderId="11" xfId="0" applyNumberFormat="1" applyFont="1" applyBorder="1" applyAlignment="1">
      <alignment horizontal="center" vertical="center"/>
    </xf>
    <xf numFmtId="168" fontId="2" fillId="0" borderId="6" xfId="0" applyNumberFormat="1" applyFont="1" applyBorder="1" applyAlignment="1">
      <alignment horizontal="center" vertical="center"/>
    </xf>
    <xf numFmtId="168" fontId="2" fillId="0" borderId="0" xfId="0" applyNumberFormat="1" applyFont="1" applyAlignment="1">
      <alignment horizontal="center" vertical="center"/>
    </xf>
    <xf numFmtId="0" fontId="19" fillId="9" borderId="24" xfId="0" applyFont="1" applyFill="1" applyBorder="1" applyAlignment="1">
      <alignment horizontal="center" vertical="center" wrapText="1"/>
    </xf>
    <xf numFmtId="0" fontId="19" fillId="9" borderId="12" xfId="0" applyFont="1" applyFill="1" applyBorder="1" applyAlignment="1">
      <alignment horizontal="center" vertical="center" wrapText="1"/>
    </xf>
    <xf numFmtId="165" fontId="19" fillId="9" borderId="12" xfId="1" applyNumberFormat="1" applyFont="1" applyFill="1" applyBorder="1" applyAlignment="1">
      <alignment horizontal="center" vertical="center" wrapText="1"/>
    </xf>
    <xf numFmtId="165" fontId="19" fillId="9" borderId="13" xfId="1" applyNumberFormat="1" applyFont="1" applyFill="1" applyBorder="1" applyAlignment="1">
      <alignment horizontal="center" vertical="center" wrapText="1"/>
    </xf>
    <xf numFmtId="0" fontId="19" fillId="0" borderId="0" xfId="0" applyFont="1" applyAlignment="1">
      <alignment horizontal="center" vertical="center"/>
    </xf>
    <xf numFmtId="0" fontId="19" fillId="9" borderId="37" xfId="0" applyFont="1" applyFill="1" applyBorder="1" applyAlignment="1">
      <alignment horizontal="center" vertical="center" wrapText="1"/>
    </xf>
    <xf numFmtId="0" fontId="19" fillId="9" borderId="38" xfId="0" applyFont="1" applyFill="1" applyBorder="1" applyAlignment="1">
      <alignment horizontal="center" vertical="center" wrapText="1"/>
    </xf>
    <xf numFmtId="165" fontId="19" fillId="9" borderId="38" xfId="1" applyNumberFormat="1" applyFont="1" applyFill="1" applyBorder="1" applyAlignment="1">
      <alignment horizontal="center" vertical="center" wrapText="1"/>
    </xf>
    <xf numFmtId="165" fontId="19" fillId="9" borderId="39" xfId="1" applyNumberFormat="1" applyFont="1" applyFill="1" applyBorder="1" applyAlignment="1">
      <alignment horizontal="center" vertical="center" wrapText="1"/>
    </xf>
    <xf numFmtId="165" fontId="19" fillId="9" borderId="37" xfId="1" applyNumberFormat="1" applyFont="1" applyFill="1" applyBorder="1" applyAlignment="1">
      <alignment horizontal="center" vertical="center" wrapText="1"/>
    </xf>
    <xf numFmtId="0" fontId="19" fillId="9" borderId="39" xfId="0" applyFont="1" applyFill="1" applyBorder="1" applyAlignment="1">
      <alignment horizontal="center" vertical="center" wrapText="1"/>
    </xf>
    <xf numFmtId="0" fontId="19" fillId="9" borderId="59" xfId="0" applyFont="1" applyFill="1" applyBorder="1" applyAlignment="1">
      <alignment horizontal="center" vertical="center" wrapText="1"/>
    </xf>
    <xf numFmtId="0" fontId="19" fillId="9" borderId="40" xfId="0" applyFont="1" applyFill="1" applyBorder="1" applyAlignment="1">
      <alignment horizontal="center" vertical="center" wrapText="1"/>
    </xf>
    <xf numFmtId="0" fontId="19" fillId="9" borderId="36" xfId="0" applyFont="1" applyFill="1" applyBorder="1" applyAlignment="1">
      <alignment horizontal="center" vertical="center" wrapText="1"/>
    </xf>
    <xf numFmtId="0" fontId="19" fillId="9" borderId="35" xfId="0" applyFont="1" applyFill="1" applyBorder="1" applyAlignment="1">
      <alignment horizontal="center" vertical="center" wrapText="1"/>
    </xf>
    <xf numFmtId="0" fontId="19" fillId="8" borderId="9" xfId="0" applyFont="1" applyFill="1" applyBorder="1" applyAlignment="1" applyProtection="1">
      <alignment horizontal="center" vertical="center" wrapText="1"/>
      <protection hidden="1"/>
    </xf>
    <xf numFmtId="0" fontId="19" fillId="8" borderId="10" xfId="0" applyFont="1" applyFill="1" applyBorder="1" applyAlignment="1" applyProtection="1">
      <alignment horizontal="center" vertical="center" wrapText="1"/>
      <protection hidden="1"/>
    </xf>
    <xf numFmtId="0" fontId="19" fillId="9" borderId="4" xfId="0" applyFont="1" applyFill="1" applyBorder="1" applyAlignment="1">
      <alignment horizontal="center" vertical="center" wrapText="1"/>
    </xf>
    <xf numFmtId="0" fontId="19" fillId="9" borderId="5" xfId="0" applyFont="1" applyFill="1" applyBorder="1" applyAlignment="1">
      <alignment horizontal="center" vertical="center" wrapText="1"/>
    </xf>
    <xf numFmtId="165" fontId="19" fillId="9" borderId="5" xfId="1" applyNumberFormat="1" applyFont="1" applyFill="1" applyBorder="1" applyAlignment="1">
      <alignment horizontal="center" vertical="center" wrapText="1"/>
    </xf>
    <xf numFmtId="165" fontId="19" fillId="9" borderId="18" xfId="1" applyNumberFormat="1" applyFont="1" applyFill="1" applyBorder="1" applyAlignment="1">
      <alignment horizontal="center" vertical="center" wrapText="1"/>
    </xf>
    <xf numFmtId="165" fontId="19" fillId="9" borderId="30" xfId="1" applyNumberFormat="1" applyFont="1" applyFill="1" applyBorder="1" applyAlignment="1">
      <alignment horizontal="center" vertical="center" wrapText="1"/>
    </xf>
    <xf numFmtId="0" fontId="13" fillId="2" borderId="10" xfId="0" applyFont="1" applyFill="1" applyBorder="1" applyAlignment="1">
      <alignment horizontal="center" vertical="center"/>
    </xf>
    <xf numFmtId="0" fontId="18" fillId="8" borderId="19" xfId="0" applyFont="1" applyFill="1" applyBorder="1" applyAlignment="1">
      <alignment horizontal="center" vertical="center"/>
    </xf>
    <xf numFmtId="0" fontId="18" fillId="8" borderId="20" xfId="0" applyFont="1" applyFill="1" applyBorder="1" applyAlignment="1">
      <alignment horizontal="center" vertical="center"/>
    </xf>
    <xf numFmtId="0" fontId="14" fillId="0" borderId="14" xfId="0" applyFont="1" applyBorder="1" applyAlignment="1" applyProtection="1">
      <alignment horizontal="center" vertical="center" wrapText="1"/>
      <protection hidden="1"/>
    </xf>
    <xf numFmtId="0" fontId="14" fillId="0" borderId="15" xfId="0" applyFont="1" applyBorder="1" applyAlignment="1" applyProtection="1">
      <alignment horizontal="center" vertical="center" wrapText="1"/>
      <protection hidden="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3" fillId="5" borderId="31" xfId="0" applyFont="1" applyFill="1" applyBorder="1" applyAlignment="1">
      <alignment horizontal="center"/>
    </xf>
    <xf numFmtId="0" fontId="3" fillId="5" borderId="32" xfId="0" applyFont="1" applyFill="1" applyBorder="1" applyAlignment="1">
      <alignment horizontal="center"/>
    </xf>
    <xf numFmtId="0" fontId="3" fillId="5" borderId="33" xfId="0" applyFont="1" applyFill="1" applyBorder="1" applyAlignment="1">
      <alignment horizontal="center"/>
    </xf>
    <xf numFmtId="0" fontId="2" fillId="6" borderId="31" xfId="0" applyFont="1" applyFill="1" applyBorder="1" applyAlignment="1">
      <alignment horizontal="left" vertical="center" wrapText="1"/>
    </xf>
    <xf numFmtId="0" fontId="2" fillId="6" borderId="32" xfId="0" applyFont="1" applyFill="1" applyBorder="1" applyAlignment="1">
      <alignment horizontal="left" vertical="center" wrapText="1"/>
    </xf>
    <xf numFmtId="0" fontId="2" fillId="6" borderId="33" xfId="0" applyFont="1" applyFill="1" applyBorder="1" applyAlignment="1">
      <alignment horizontal="left" vertical="center" wrapText="1"/>
    </xf>
    <xf numFmtId="0" fontId="3" fillId="5" borderId="25" xfId="0" applyFont="1" applyFill="1" applyBorder="1" applyAlignment="1">
      <alignment horizontal="center" vertical="center"/>
    </xf>
    <xf numFmtId="0" fontId="3" fillId="5" borderId="26" xfId="0" applyFont="1" applyFill="1" applyBorder="1" applyAlignment="1">
      <alignment horizontal="center" vertical="center"/>
    </xf>
    <xf numFmtId="0" fontId="3" fillId="5" borderId="27" xfId="0" applyFont="1" applyFill="1" applyBorder="1" applyAlignment="1">
      <alignment horizontal="center" vertical="center"/>
    </xf>
    <xf numFmtId="0" fontId="3" fillId="5" borderId="28"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2"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166" fontId="2" fillId="0" borderId="60" xfId="0" applyNumberFormat="1" applyFont="1" applyBorder="1" applyAlignment="1">
      <alignment horizontal="center" vertical="center"/>
    </xf>
    <xf numFmtId="166" fontId="2" fillId="0" borderId="47" xfId="0" applyNumberFormat="1" applyFont="1" applyBorder="1" applyAlignment="1">
      <alignment horizontal="center" vertical="center"/>
    </xf>
    <xf numFmtId="0" fontId="20" fillId="8" borderId="25" xfId="0" applyFont="1" applyFill="1" applyBorder="1" applyAlignment="1">
      <alignment horizontal="center" vertical="center"/>
    </xf>
    <xf numFmtId="0" fontId="20" fillId="8" borderId="48" xfId="0" applyFont="1" applyFill="1" applyBorder="1" applyAlignment="1">
      <alignment horizontal="center" vertical="center"/>
    </xf>
    <xf numFmtId="0" fontId="20" fillId="8" borderId="26" xfId="0" applyFont="1" applyFill="1" applyBorder="1" applyAlignment="1">
      <alignment horizontal="center" vertical="center"/>
    </xf>
    <xf numFmtId="0" fontId="20" fillId="8" borderId="27" xfId="0" applyFont="1" applyFill="1" applyBorder="1" applyAlignment="1">
      <alignment horizontal="center" vertical="center"/>
    </xf>
    <xf numFmtId="0" fontId="20" fillId="8" borderId="52" xfId="0" applyFont="1" applyFill="1" applyBorder="1" applyAlignment="1">
      <alignment horizontal="center" vertical="center"/>
    </xf>
    <xf numFmtId="0" fontId="20" fillId="8" borderId="28" xfId="0" applyFont="1" applyFill="1" applyBorder="1" applyAlignment="1">
      <alignment horizontal="center" vertical="center"/>
    </xf>
    <xf numFmtId="0" fontId="19" fillId="8" borderId="53" xfId="0" applyFont="1" applyFill="1" applyBorder="1" applyAlignment="1" applyProtection="1">
      <alignment horizontal="center" vertical="center" wrapText="1"/>
      <protection hidden="1"/>
    </xf>
    <xf numFmtId="0" fontId="19" fillId="8" borderId="55" xfId="0" applyFont="1" applyFill="1" applyBorder="1" applyAlignment="1" applyProtection="1">
      <alignment horizontal="center" vertical="center" wrapText="1"/>
      <protection hidden="1"/>
    </xf>
    <xf numFmtId="0" fontId="8" fillId="4" borderId="36" xfId="0" applyFont="1" applyFill="1" applyBorder="1" applyAlignment="1" applyProtection="1">
      <alignment horizontal="center" vertical="center" wrapText="1"/>
      <protection hidden="1"/>
    </xf>
    <xf numFmtId="0" fontId="8" fillId="4" borderId="56" xfId="0" applyFont="1" applyFill="1" applyBorder="1" applyAlignment="1" applyProtection="1">
      <alignment horizontal="center" vertical="center" wrapText="1"/>
      <protection hidden="1"/>
    </xf>
    <xf numFmtId="0" fontId="19" fillId="8" borderId="36" xfId="0" applyFont="1" applyFill="1" applyBorder="1" applyAlignment="1" applyProtection="1">
      <alignment horizontal="center" vertical="center" wrapText="1"/>
      <protection hidden="1"/>
    </xf>
    <xf numFmtId="0" fontId="19" fillId="8" borderId="56" xfId="0" applyFont="1" applyFill="1" applyBorder="1" applyAlignment="1" applyProtection="1">
      <alignment horizontal="center" vertical="center" wrapText="1"/>
      <protection hidden="1"/>
    </xf>
    <xf numFmtId="0" fontId="17" fillId="4" borderId="54" xfId="0" applyFont="1" applyFill="1" applyBorder="1" applyAlignment="1" applyProtection="1">
      <alignment horizontal="center" vertical="center" wrapText="1"/>
      <protection hidden="1"/>
    </xf>
    <xf numFmtId="0" fontId="17" fillId="4" borderId="48" xfId="0" applyFont="1" applyFill="1" applyBorder="1" applyAlignment="1" applyProtection="1">
      <alignment horizontal="center" vertical="center" wrapText="1"/>
      <protection hidden="1"/>
    </xf>
    <xf numFmtId="0" fontId="17" fillId="4" borderId="26" xfId="0" applyFont="1" applyFill="1" applyBorder="1" applyAlignment="1" applyProtection="1">
      <alignment horizontal="center" vertical="center" wrapText="1"/>
      <protection hidden="1"/>
    </xf>
    <xf numFmtId="0" fontId="17" fillId="4" borderId="57" xfId="0" applyFont="1" applyFill="1" applyBorder="1" applyAlignment="1" applyProtection="1">
      <alignment horizontal="center" vertical="center" wrapText="1"/>
      <protection hidden="1"/>
    </xf>
    <xf numFmtId="0" fontId="17" fillId="4" borderId="52" xfId="0" applyFont="1" applyFill="1" applyBorder="1" applyAlignment="1" applyProtection="1">
      <alignment horizontal="center" vertical="center" wrapText="1"/>
      <protection hidden="1"/>
    </xf>
    <xf numFmtId="0" fontId="17" fillId="4" borderId="28" xfId="0" applyFont="1" applyFill="1" applyBorder="1" applyAlignment="1" applyProtection="1">
      <alignment horizontal="center" vertical="center" wrapText="1"/>
      <protection hidden="1"/>
    </xf>
    <xf numFmtId="0" fontId="19" fillId="8" borderId="31" xfId="0" applyFont="1" applyFill="1" applyBorder="1" applyAlignment="1">
      <alignment horizontal="center" vertical="center" wrapText="1"/>
    </xf>
    <xf numFmtId="0" fontId="19" fillId="8" borderId="32" xfId="0" applyFont="1" applyFill="1" applyBorder="1" applyAlignment="1">
      <alignment horizontal="center" vertical="center" wrapText="1"/>
    </xf>
    <xf numFmtId="0" fontId="19" fillId="8" borderId="33"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8" fillId="8" borderId="2" xfId="0" applyFont="1" applyFill="1" applyBorder="1" applyAlignment="1">
      <alignment horizontal="center" vertical="center" wrapText="1"/>
    </xf>
    <xf numFmtId="0" fontId="18" fillId="8" borderId="3" xfId="0" applyFont="1" applyFill="1" applyBorder="1" applyAlignment="1">
      <alignment horizontal="center" vertical="center" wrapText="1"/>
    </xf>
    <xf numFmtId="0" fontId="3" fillId="10" borderId="31" xfId="0" applyFont="1" applyFill="1" applyBorder="1" applyAlignment="1">
      <alignment horizontal="center" vertical="center" wrapText="1"/>
    </xf>
    <xf numFmtId="0" fontId="3" fillId="10" borderId="32" xfId="0" applyFont="1" applyFill="1" applyBorder="1" applyAlignment="1">
      <alignment horizontal="center" vertical="center" wrapText="1"/>
    </xf>
    <xf numFmtId="0" fontId="3" fillId="10" borderId="33" xfId="0" applyFont="1" applyFill="1" applyBorder="1" applyAlignment="1">
      <alignment horizontal="center" vertical="center" wrapText="1"/>
    </xf>
    <xf numFmtId="0" fontId="3" fillId="11" borderId="31" xfId="0" applyFont="1" applyFill="1" applyBorder="1" applyAlignment="1">
      <alignment horizontal="center" vertical="center" wrapText="1"/>
    </xf>
    <xf numFmtId="0" fontId="3" fillId="11" borderId="32" xfId="0" applyFont="1" applyFill="1" applyBorder="1" applyAlignment="1">
      <alignment horizontal="center" vertical="center" wrapText="1"/>
    </xf>
    <xf numFmtId="0" fontId="3" fillId="11" borderId="33"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cellXfs>
  <cellStyles count="4">
    <cellStyle name="Hipervínculo" xfId="2" builtinId="8"/>
    <cellStyle name="Moneda" xfId="1" builtinId="4"/>
    <cellStyle name="Normal" xfId="0" builtinId="0"/>
    <cellStyle name="Porcentaje"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ALAINBOGOTA@GMAIL.COM" TargetMode="External"/><Relationship Id="rId18" Type="http://schemas.openxmlformats.org/officeDocument/2006/relationships/hyperlink" Target="mailto:PYPSAS@MARROQUINERIAPYP.COM" TargetMode="External"/><Relationship Id="rId26" Type="http://schemas.openxmlformats.org/officeDocument/2006/relationships/hyperlink" Target="mailto:COLMETICOSFOREST@HOTMAIL.COM" TargetMode="External"/><Relationship Id="rId39" Type="http://schemas.openxmlformats.org/officeDocument/2006/relationships/hyperlink" Target="mailto:BOGOTA@TRANSCOLTUR.COM" TargetMode="External"/><Relationship Id="rId21" Type="http://schemas.openxmlformats.org/officeDocument/2006/relationships/hyperlink" Target="mailto:LEGNACAROLINA@GMAIL.COM" TargetMode="External"/><Relationship Id="rId34" Type="http://schemas.openxmlformats.org/officeDocument/2006/relationships/hyperlink" Target="mailto:REDMUJERUSME@GMAIL.COM" TargetMode="External"/><Relationship Id="rId42" Type="http://schemas.openxmlformats.org/officeDocument/2006/relationships/printerSettings" Target="../printerSettings/printerSettings1.bin"/><Relationship Id="rId7" Type="http://schemas.openxmlformats.org/officeDocument/2006/relationships/hyperlink" Target="mailto:EVENTOSGOURMETEXPRESSADV@GMAIL.COM" TargetMode="External"/><Relationship Id="rId2" Type="http://schemas.openxmlformats.org/officeDocument/2006/relationships/hyperlink" Target="mailto:MIGUELCRAL@UNISABANA.EDU.CO" TargetMode="External"/><Relationship Id="rId16" Type="http://schemas.openxmlformats.org/officeDocument/2006/relationships/hyperlink" Target="mailto:D.OZJUNTOS@GMAIL.COM" TargetMode="External"/><Relationship Id="rId20" Type="http://schemas.openxmlformats.org/officeDocument/2006/relationships/hyperlink" Target="mailto:PYPSAS@MARROQUINERIAPYP.COM" TargetMode="External"/><Relationship Id="rId29" Type="http://schemas.openxmlformats.org/officeDocument/2006/relationships/hyperlink" Target="mailto:SERVICIOALCLIENTE@FLOWCHEM.COM.CO" TargetMode="External"/><Relationship Id="rId41" Type="http://schemas.openxmlformats.org/officeDocument/2006/relationships/hyperlink" Target="https://www.cuidateenfamilia.com/?utm_source=GOOGLEADS&amp;utm_medium=CPC&amp;utm_campaign=ALWAYS-ON-BRAND_GTMD2C_MULTIMARCA_CPC_TRAFICO_GOOGLE_OPEN_ANUNCIOSTEXTO_COL_PHD&amp;utm_content=SEARCH&amp;gad_source=1&amp;gad_campaignid=21962206497&amp;gbraid=0AAAAACOdUyWuKtN0_brG6I6J70B7kUrjs&amp;gclid=CjwKCAjwisnGBhAXEiwA0zEOR7yduuPBo_uqsdv01Cs9Zkjqf-M4Ol0FyuLSyO5xC2yeIkJvfBTMjRoCY2MQAvD_BwE" TargetMode="External"/><Relationship Id="rId1" Type="http://schemas.openxmlformats.org/officeDocument/2006/relationships/hyperlink" Target="mailto:SERVICIOALCLIENTE@HOMECENTER.CO" TargetMode="External"/><Relationship Id="rId6" Type="http://schemas.openxmlformats.org/officeDocument/2006/relationships/hyperlink" Target="mailto:VENTAS@COIMPORMEDICA.COM" TargetMode="External"/><Relationship Id="rId11" Type="http://schemas.openxmlformats.org/officeDocument/2006/relationships/hyperlink" Target="mailto:DANIELBARRERA4130@YAHOO.COM" TargetMode="External"/><Relationship Id="rId24" Type="http://schemas.openxmlformats.org/officeDocument/2006/relationships/hyperlink" Target="mailto:SANTORINICALI@GMAIL.COM" TargetMode="External"/><Relationship Id="rId32" Type="http://schemas.openxmlformats.org/officeDocument/2006/relationships/hyperlink" Target="mailto:ACADEMIABARAJAS@GMAIL.COM" TargetMode="External"/><Relationship Id="rId37" Type="http://schemas.openxmlformats.org/officeDocument/2006/relationships/hyperlink" Target="mailto:JOHANA.CAICEDO@IDENTIDADPUBLICA.COM" TargetMode="External"/><Relationship Id="rId40" Type="http://schemas.openxmlformats.org/officeDocument/2006/relationships/hyperlink" Target="mailto:CONTABILIDAD@TRANSPORTESMULTIMODAL.COM" TargetMode="External"/><Relationship Id="rId5" Type="http://schemas.openxmlformats.org/officeDocument/2006/relationships/hyperlink" Target="mailto:NOTIFICACIONES@DISTRIBUIDORAFC.COM" TargetMode="External"/><Relationship Id="rId15" Type="http://schemas.openxmlformats.org/officeDocument/2006/relationships/hyperlink" Target="mailto:GUZMANPAEZ@YAHOO.COM" TargetMode="External"/><Relationship Id="rId23" Type="http://schemas.openxmlformats.org/officeDocument/2006/relationships/hyperlink" Target="mailto:GERENCIA.ABCHERRAJES@GMAIL.COM" TargetMode="External"/><Relationship Id="rId28" Type="http://schemas.openxmlformats.org/officeDocument/2006/relationships/hyperlink" Target="mailto:FINANCIERO@SUPRALABSAS" TargetMode="External"/><Relationship Id="rId36" Type="http://schemas.openxmlformats.org/officeDocument/2006/relationships/hyperlink" Target="mailto:ADMINISTRACION@BRANDSOLUTIONS.COM.CO" TargetMode="External"/><Relationship Id="rId10" Type="http://schemas.openxmlformats.org/officeDocument/2006/relationships/hyperlink" Target="mailto:ERJOGOCA@GMAIL.COM" TargetMode="External"/><Relationship Id="rId19" Type="http://schemas.openxmlformats.org/officeDocument/2006/relationships/hyperlink" Target="mailto:IDIAZCOP@PROTON.ME" TargetMode="External"/><Relationship Id="rId31" Type="http://schemas.openxmlformats.org/officeDocument/2006/relationships/hyperlink" Target="mailto:INFO@LEXPLOSE.COM" TargetMode="External"/><Relationship Id="rId4" Type="http://schemas.openxmlformats.org/officeDocument/2006/relationships/hyperlink" Target="mailto:INFO@ABASTECE.CO" TargetMode="External"/><Relationship Id="rId9" Type="http://schemas.openxmlformats.org/officeDocument/2006/relationships/hyperlink" Target="mailto:VENTASONLINE@ORTOPEDICOSOLAYA.COM" TargetMode="External"/><Relationship Id="rId14" Type="http://schemas.openxmlformats.org/officeDocument/2006/relationships/hyperlink" Target="mailto:CENTRODINAMICOFISIOTERAPIA@OUTLOOK.COM" TargetMode="External"/><Relationship Id="rId22" Type="http://schemas.openxmlformats.org/officeDocument/2006/relationships/hyperlink" Target="mailto:CASADELAHERRAMINETA1@GMAIL.COM" TargetMode="External"/><Relationship Id="rId27" Type="http://schemas.openxmlformats.org/officeDocument/2006/relationships/hyperlink" Target="mailto:MAKROMAX99@GMAIL.COM" TargetMode="External"/><Relationship Id="rId30" Type="http://schemas.openxmlformats.org/officeDocument/2006/relationships/hyperlink" Target="mailto:PLASTINVERNASAS@GMAIL.COM" TargetMode="External"/><Relationship Id="rId35" Type="http://schemas.openxmlformats.org/officeDocument/2006/relationships/hyperlink" Target="mailto:DLANDA727@HOTMAIL.COM" TargetMode="External"/><Relationship Id="rId8" Type="http://schemas.openxmlformats.org/officeDocument/2006/relationships/hyperlink" Target="mailto:CLARAINESMONTOYAM@GMAIL.COM" TargetMode="External"/><Relationship Id="rId3" Type="http://schemas.openxmlformats.org/officeDocument/2006/relationships/hyperlink" Target="mailto:GMCOMERCIALIZADORASAS@GMAIL.COM" TargetMode="External"/><Relationship Id="rId12" Type="http://schemas.openxmlformats.org/officeDocument/2006/relationships/hyperlink" Target="mailto:MACHPRINT.CONTACTO@GMAILCOM" TargetMode="External"/><Relationship Id="rId17" Type="http://schemas.openxmlformats.org/officeDocument/2006/relationships/hyperlink" Target="mailto:CONTABILIDADSERVIPRES@GMAIL.COM" TargetMode="External"/><Relationship Id="rId25" Type="http://schemas.openxmlformats.org/officeDocument/2006/relationships/hyperlink" Target="mailto:MANAGER@ACRILICOSB13,COM" TargetMode="External"/><Relationship Id="rId33" Type="http://schemas.openxmlformats.org/officeDocument/2006/relationships/hyperlink" Target="mailto:PQR@TEATRONACIONAL.CO" TargetMode="External"/><Relationship Id="rId38" Type="http://schemas.openxmlformats.org/officeDocument/2006/relationships/hyperlink" Target="mailto:ASESORCOMERCIAL@RUTRANSCO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I71"/>
  <sheetViews>
    <sheetView topLeftCell="C1" zoomScaleNormal="100" workbookViewId="0">
      <selection activeCell="E68" sqref="E68"/>
    </sheetView>
  </sheetViews>
  <sheetFormatPr baseColWidth="10" defaultColWidth="11.375" defaultRowHeight="12"/>
  <cols>
    <col min="1" max="1" width="11.375" style="45"/>
    <col min="2" max="2" width="33.25" style="36" customWidth="1"/>
    <col min="3" max="3" width="12.625" style="45" customWidth="1"/>
    <col min="4" max="4" width="24.625" style="45" customWidth="1"/>
    <col min="5" max="6" width="22.375" style="45" customWidth="1"/>
    <col min="7" max="7" width="55.375" style="46" customWidth="1"/>
    <col min="8" max="8" width="29.125" style="45" bestFit="1" customWidth="1"/>
    <col min="9" max="9" width="12.625" style="45" bestFit="1" customWidth="1"/>
    <col min="10" max="16384" width="11.375" style="45"/>
  </cols>
  <sheetData>
    <row r="3" spans="2:9">
      <c r="B3" s="123" t="s">
        <v>0</v>
      </c>
      <c r="C3" s="123"/>
      <c r="D3" s="123"/>
      <c r="E3" s="123"/>
      <c r="F3" s="123"/>
      <c r="G3" s="123"/>
      <c r="H3" s="123"/>
      <c r="I3" s="123"/>
    </row>
    <row r="4" spans="2:9">
      <c r="B4" s="123"/>
      <c r="C4" s="123"/>
      <c r="D4" s="123"/>
      <c r="E4" s="123"/>
      <c r="F4" s="123"/>
      <c r="G4" s="123"/>
      <c r="H4" s="123"/>
      <c r="I4" s="123"/>
    </row>
    <row r="5" spans="2:9" s="36" customFormat="1" ht="24">
      <c r="B5" s="34" t="s">
        <v>1</v>
      </c>
      <c r="C5" s="34" t="s">
        <v>2</v>
      </c>
      <c r="D5" s="35" t="s">
        <v>3</v>
      </c>
      <c r="E5" s="34" t="s">
        <v>4</v>
      </c>
      <c r="F5" s="34" t="s">
        <v>5</v>
      </c>
      <c r="G5" s="34" t="s">
        <v>6</v>
      </c>
      <c r="H5" s="35" t="s">
        <v>7</v>
      </c>
      <c r="I5" s="35" t="s">
        <v>8</v>
      </c>
    </row>
    <row r="6" spans="2:9">
      <c r="B6" s="3" t="s">
        <v>186</v>
      </c>
      <c r="C6" s="3" t="s">
        <v>187</v>
      </c>
      <c r="D6" s="3" t="s">
        <v>259</v>
      </c>
      <c r="E6" s="4" t="s">
        <v>188</v>
      </c>
      <c r="F6" s="4" t="s">
        <v>189</v>
      </c>
      <c r="G6" s="39" t="s">
        <v>190</v>
      </c>
      <c r="H6" s="5" t="s">
        <v>191</v>
      </c>
      <c r="I6" s="3">
        <v>3208899933</v>
      </c>
    </row>
    <row r="7" spans="2:9">
      <c r="B7" s="3" t="s">
        <v>185</v>
      </c>
      <c r="C7" s="6">
        <v>901091299</v>
      </c>
      <c r="D7" s="3" t="s">
        <v>259</v>
      </c>
      <c r="E7" s="4" t="s">
        <v>192</v>
      </c>
      <c r="F7" s="4" t="s">
        <v>189</v>
      </c>
      <c r="G7" s="39"/>
      <c r="H7" s="5" t="s">
        <v>193</v>
      </c>
      <c r="I7" s="3">
        <v>7462313</v>
      </c>
    </row>
    <row r="8" spans="2:9">
      <c r="B8" s="3" t="s">
        <v>175</v>
      </c>
      <c r="C8" s="3" t="s">
        <v>194</v>
      </c>
      <c r="D8" s="3" t="s">
        <v>259</v>
      </c>
      <c r="E8" s="4" t="s">
        <v>195</v>
      </c>
      <c r="F8" s="4" t="s">
        <v>189</v>
      </c>
      <c r="G8" s="39" t="s">
        <v>196</v>
      </c>
      <c r="H8" s="5" t="s">
        <v>197</v>
      </c>
      <c r="I8" s="3">
        <v>3126580337</v>
      </c>
    </row>
    <row r="9" spans="2:9">
      <c r="B9" s="33" t="s">
        <v>183</v>
      </c>
      <c r="C9" s="3" t="s">
        <v>198</v>
      </c>
      <c r="D9" s="3" t="s">
        <v>202</v>
      </c>
      <c r="E9" s="4" t="s">
        <v>199</v>
      </c>
      <c r="F9" s="4" t="s">
        <v>189</v>
      </c>
      <c r="G9" s="39" t="s">
        <v>200</v>
      </c>
      <c r="H9" s="3" t="s">
        <v>201</v>
      </c>
      <c r="I9" s="3">
        <v>3124085268</v>
      </c>
    </row>
    <row r="10" spans="2:9">
      <c r="B10" s="3" t="s">
        <v>203</v>
      </c>
      <c r="C10" s="3" t="s">
        <v>204</v>
      </c>
      <c r="D10" s="3" t="s">
        <v>259</v>
      </c>
      <c r="E10" s="4" t="s">
        <v>205</v>
      </c>
      <c r="F10" s="4" t="s">
        <v>189</v>
      </c>
      <c r="G10" s="39" t="s">
        <v>206</v>
      </c>
      <c r="H10" s="5" t="s">
        <v>207</v>
      </c>
      <c r="I10" s="3">
        <v>7444000</v>
      </c>
    </row>
    <row r="11" spans="2:9">
      <c r="B11" s="3" t="s">
        <v>208</v>
      </c>
      <c r="C11" s="3" t="s">
        <v>209</v>
      </c>
      <c r="D11" s="3" t="s">
        <v>259</v>
      </c>
      <c r="E11" s="4" t="s">
        <v>205</v>
      </c>
      <c r="F11" s="4" t="s">
        <v>189</v>
      </c>
      <c r="G11" s="39" t="s">
        <v>210</v>
      </c>
      <c r="H11" s="5" t="s">
        <v>211</v>
      </c>
      <c r="I11" s="3">
        <v>7340119</v>
      </c>
    </row>
    <row r="12" spans="2:9" ht="24">
      <c r="B12" s="3" t="s">
        <v>213</v>
      </c>
      <c r="C12" s="3" t="s">
        <v>214</v>
      </c>
      <c r="D12" s="3" t="s">
        <v>259</v>
      </c>
      <c r="E12" s="4" t="s">
        <v>205</v>
      </c>
      <c r="F12" s="4" t="s">
        <v>189</v>
      </c>
      <c r="G12" s="39" t="s">
        <v>215</v>
      </c>
      <c r="H12" s="5" t="s">
        <v>216</v>
      </c>
      <c r="I12" s="3">
        <v>2852372</v>
      </c>
    </row>
    <row r="13" spans="2:9">
      <c r="B13" s="3" t="s">
        <v>217</v>
      </c>
      <c r="C13" s="3" t="s">
        <v>218</v>
      </c>
      <c r="D13" s="3" t="s">
        <v>219</v>
      </c>
      <c r="E13" s="4" t="s">
        <v>192</v>
      </c>
      <c r="F13" s="4" t="s">
        <v>189</v>
      </c>
      <c r="G13" s="39"/>
      <c r="H13" s="3" t="s">
        <v>220</v>
      </c>
      <c r="I13" s="3">
        <v>3176484610</v>
      </c>
    </row>
    <row r="14" spans="2:9">
      <c r="B14" s="3" t="s">
        <v>222</v>
      </c>
      <c r="C14" s="3" t="s">
        <v>233</v>
      </c>
      <c r="D14" s="3" t="s">
        <v>202</v>
      </c>
      <c r="E14" s="4" t="s">
        <v>223</v>
      </c>
      <c r="F14" s="4" t="s">
        <v>189</v>
      </c>
      <c r="G14" s="39" t="s">
        <v>234</v>
      </c>
      <c r="H14" s="3" t="s">
        <v>235</v>
      </c>
      <c r="I14" s="3">
        <v>3103300996</v>
      </c>
    </row>
    <row r="15" spans="2:9">
      <c r="B15" s="3" t="s">
        <v>225</v>
      </c>
      <c r="C15" s="40" t="s">
        <v>226</v>
      </c>
      <c r="D15" s="40" t="s">
        <v>202</v>
      </c>
      <c r="E15" s="40" t="s">
        <v>223</v>
      </c>
      <c r="F15" s="40" t="s">
        <v>189</v>
      </c>
      <c r="G15" s="41"/>
      <c r="H15" s="40" t="s">
        <v>227</v>
      </c>
      <c r="I15" s="40">
        <v>3215128005</v>
      </c>
    </row>
    <row r="16" spans="2:9">
      <c r="B16" s="3" t="s">
        <v>228</v>
      </c>
      <c r="C16" s="40" t="s">
        <v>229</v>
      </c>
      <c r="D16" s="40" t="s">
        <v>202</v>
      </c>
      <c r="E16" s="40" t="s">
        <v>230</v>
      </c>
      <c r="F16" s="40" t="s">
        <v>189</v>
      </c>
      <c r="G16" s="41" t="s">
        <v>231</v>
      </c>
      <c r="H16" s="40" t="s">
        <v>232</v>
      </c>
      <c r="I16" s="40">
        <v>3105498234</v>
      </c>
    </row>
    <row r="17" spans="2:9">
      <c r="B17" s="3" t="s">
        <v>240</v>
      </c>
      <c r="C17" s="40">
        <v>901017982</v>
      </c>
      <c r="D17" s="3" t="s">
        <v>219</v>
      </c>
      <c r="E17" s="40" t="s">
        <v>241</v>
      </c>
      <c r="F17" s="40" t="s">
        <v>242</v>
      </c>
      <c r="G17" s="41" t="s">
        <v>243</v>
      </c>
      <c r="H17" s="40" t="s">
        <v>244</v>
      </c>
      <c r="I17" s="40">
        <v>3127912523</v>
      </c>
    </row>
    <row r="18" spans="2:9">
      <c r="B18" s="3" t="s">
        <v>245</v>
      </c>
      <c r="C18" s="40" t="s">
        <v>246</v>
      </c>
      <c r="D18" s="3" t="s">
        <v>219</v>
      </c>
      <c r="E18" s="40"/>
      <c r="F18" s="40" t="s">
        <v>189</v>
      </c>
      <c r="G18" s="41" t="s">
        <v>247</v>
      </c>
      <c r="H18" s="40" t="s">
        <v>248</v>
      </c>
      <c r="I18" s="40">
        <v>3142240211</v>
      </c>
    </row>
    <row r="19" spans="2:9">
      <c r="B19" s="3" t="s">
        <v>256</v>
      </c>
      <c r="C19" s="40" t="s">
        <v>257</v>
      </c>
      <c r="D19" s="40" t="s">
        <v>259</v>
      </c>
      <c r="E19" s="40" t="s">
        <v>258</v>
      </c>
      <c r="F19" s="40" t="s">
        <v>189</v>
      </c>
      <c r="G19" s="41" t="s">
        <v>260</v>
      </c>
      <c r="H19" s="40" t="s">
        <v>261</v>
      </c>
      <c r="I19" s="40">
        <v>3138864382</v>
      </c>
    </row>
    <row r="20" spans="2:9">
      <c r="B20" s="3" t="s">
        <v>263</v>
      </c>
      <c r="C20" s="40" t="s">
        <v>264</v>
      </c>
      <c r="D20" s="40" t="s">
        <v>259</v>
      </c>
      <c r="E20" s="40" t="s">
        <v>265</v>
      </c>
      <c r="F20" s="40" t="s">
        <v>189</v>
      </c>
      <c r="G20" s="41" t="s">
        <v>266</v>
      </c>
      <c r="H20" s="40" t="s">
        <v>267</v>
      </c>
      <c r="I20" s="40">
        <v>3144467887</v>
      </c>
    </row>
    <row r="21" spans="2:9">
      <c r="B21" s="3" t="s">
        <v>270</v>
      </c>
      <c r="C21" s="40" t="s">
        <v>271</v>
      </c>
      <c r="D21" s="40" t="s">
        <v>259</v>
      </c>
      <c r="E21" s="40" t="s">
        <v>272</v>
      </c>
      <c r="F21" s="40" t="s">
        <v>189</v>
      </c>
      <c r="G21" s="41" t="s">
        <v>273</v>
      </c>
      <c r="H21" s="40" t="s">
        <v>274</v>
      </c>
      <c r="I21" s="40">
        <v>3175505601</v>
      </c>
    </row>
    <row r="22" spans="2:9">
      <c r="B22" s="3" t="s">
        <v>277</v>
      </c>
      <c r="C22" s="40" t="s">
        <v>278</v>
      </c>
      <c r="D22" s="40" t="s">
        <v>219</v>
      </c>
      <c r="E22" s="40" t="s">
        <v>279</v>
      </c>
      <c r="F22" s="40" t="s">
        <v>189</v>
      </c>
      <c r="G22" s="41" t="s">
        <v>280</v>
      </c>
      <c r="H22" s="40" t="s">
        <v>281</v>
      </c>
      <c r="I22" s="40">
        <v>3193380418</v>
      </c>
    </row>
    <row r="23" spans="2:9">
      <c r="B23" s="3" t="s">
        <v>282</v>
      </c>
      <c r="C23" s="40">
        <v>12106175</v>
      </c>
      <c r="D23" s="40" t="s">
        <v>219</v>
      </c>
      <c r="E23" s="40" t="s">
        <v>283</v>
      </c>
      <c r="F23" s="40" t="s">
        <v>189</v>
      </c>
      <c r="G23" s="42"/>
      <c r="H23" s="40" t="s">
        <v>284</v>
      </c>
      <c r="I23" s="40">
        <v>3144696025</v>
      </c>
    </row>
    <row r="24" spans="2:9" ht="24">
      <c r="B24" s="3" t="s">
        <v>288</v>
      </c>
      <c r="C24" s="40" t="s">
        <v>289</v>
      </c>
      <c r="D24" s="40" t="s">
        <v>259</v>
      </c>
      <c r="E24" s="40" t="s">
        <v>290</v>
      </c>
      <c r="F24" s="40" t="s">
        <v>291</v>
      </c>
      <c r="G24" s="41" t="s">
        <v>293</v>
      </c>
      <c r="H24" s="40" t="s">
        <v>292</v>
      </c>
      <c r="I24" s="40">
        <v>3166285895</v>
      </c>
    </row>
    <row r="25" spans="2:9">
      <c r="B25" s="3" t="s">
        <v>286</v>
      </c>
      <c r="C25" s="40" t="s">
        <v>294</v>
      </c>
      <c r="D25" s="40" t="s">
        <v>259</v>
      </c>
      <c r="E25" s="40" t="s">
        <v>295</v>
      </c>
      <c r="F25" s="40" t="s">
        <v>189</v>
      </c>
      <c r="G25" s="41" t="s">
        <v>296</v>
      </c>
      <c r="H25" s="40" t="s">
        <v>297</v>
      </c>
      <c r="I25" s="40">
        <v>3203875246</v>
      </c>
    </row>
    <row r="26" spans="2:9">
      <c r="B26" s="3" t="s">
        <v>298</v>
      </c>
      <c r="C26" s="40">
        <v>900815744</v>
      </c>
      <c r="D26" s="40" t="s">
        <v>259</v>
      </c>
      <c r="E26" s="40" t="s">
        <v>195</v>
      </c>
      <c r="F26" s="40" t="s">
        <v>189</v>
      </c>
      <c r="G26" s="41" t="s">
        <v>299</v>
      </c>
      <c r="H26" s="40" t="s">
        <v>300</v>
      </c>
      <c r="I26" s="40">
        <v>3176353987</v>
      </c>
    </row>
    <row r="27" spans="2:9" ht="24">
      <c r="B27" s="3" t="s">
        <v>301</v>
      </c>
      <c r="C27" s="40" t="s">
        <v>302</v>
      </c>
      <c r="D27" s="40" t="s">
        <v>259</v>
      </c>
      <c r="E27" s="40" t="s">
        <v>303</v>
      </c>
      <c r="F27" s="40" t="s">
        <v>189</v>
      </c>
      <c r="G27" s="41" t="s">
        <v>304</v>
      </c>
      <c r="H27" s="40" t="s">
        <v>305</v>
      </c>
      <c r="I27" s="40">
        <v>3133936738</v>
      </c>
    </row>
    <row r="28" spans="2:9">
      <c r="B28" s="5" t="s">
        <v>307</v>
      </c>
      <c r="C28" s="3" t="s">
        <v>308</v>
      </c>
      <c r="D28" s="40" t="s">
        <v>259</v>
      </c>
      <c r="E28" s="3" t="s">
        <v>309</v>
      </c>
      <c r="F28" s="3" t="s">
        <v>189</v>
      </c>
      <c r="G28" s="41" t="s">
        <v>310</v>
      </c>
      <c r="H28" s="3" t="s">
        <v>311</v>
      </c>
      <c r="I28" s="3">
        <v>3007707943</v>
      </c>
    </row>
    <row r="29" spans="2:9">
      <c r="B29" s="3" t="s">
        <v>312</v>
      </c>
      <c r="C29" s="3" t="s">
        <v>302</v>
      </c>
      <c r="D29" s="40" t="s">
        <v>259</v>
      </c>
      <c r="E29" s="3" t="s">
        <v>303</v>
      </c>
      <c r="F29" s="3" t="s">
        <v>189</v>
      </c>
      <c r="G29" s="41" t="s">
        <v>304</v>
      </c>
      <c r="H29" s="3" t="s">
        <v>313</v>
      </c>
      <c r="I29" s="3">
        <v>3133936738</v>
      </c>
    </row>
    <row r="30" spans="2:9">
      <c r="B30" s="3" t="s">
        <v>314</v>
      </c>
      <c r="C30" s="3">
        <v>10542099</v>
      </c>
      <c r="D30" s="40" t="s">
        <v>259</v>
      </c>
      <c r="E30" s="3" t="s">
        <v>188</v>
      </c>
      <c r="F30" s="3" t="s">
        <v>189</v>
      </c>
      <c r="G30" s="42"/>
      <c r="H30" s="3"/>
      <c r="I30" s="3">
        <v>3225251265</v>
      </c>
    </row>
    <row r="31" spans="2:9">
      <c r="B31" s="3" t="s">
        <v>315</v>
      </c>
      <c r="C31" s="3" t="s">
        <v>316</v>
      </c>
      <c r="D31" s="40" t="s">
        <v>259</v>
      </c>
      <c r="E31" s="3" t="s">
        <v>303</v>
      </c>
      <c r="F31" s="3" t="s">
        <v>189</v>
      </c>
      <c r="G31" s="41" t="s">
        <v>317</v>
      </c>
      <c r="H31" s="3" t="s">
        <v>318</v>
      </c>
      <c r="I31" s="3">
        <v>3108534828</v>
      </c>
    </row>
    <row r="32" spans="2:9">
      <c r="B32" s="3" t="s">
        <v>319</v>
      </c>
      <c r="C32" s="3" t="s">
        <v>320</v>
      </c>
      <c r="D32" s="40" t="s">
        <v>259</v>
      </c>
      <c r="E32" s="3" t="s">
        <v>321</v>
      </c>
      <c r="F32" s="3" t="s">
        <v>189</v>
      </c>
      <c r="G32" s="41" t="s">
        <v>322</v>
      </c>
      <c r="H32" s="3" t="s">
        <v>323</v>
      </c>
      <c r="I32" s="3">
        <v>3026017028</v>
      </c>
    </row>
    <row r="33" spans="2:9">
      <c r="B33" s="3" t="s">
        <v>9</v>
      </c>
      <c r="C33" s="40" t="s">
        <v>10</v>
      </c>
      <c r="D33" s="40" t="s">
        <v>259</v>
      </c>
      <c r="E33" s="40" t="s">
        <v>500</v>
      </c>
      <c r="F33" s="3" t="s">
        <v>189</v>
      </c>
      <c r="G33" s="43"/>
      <c r="H33" s="40"/>
      <c r="I33" s="40"/>
    </row>
    <row r="34" spans="2:9">
      <c r="B34" s="3" t="s">
        <v>11</v>
      </c>
      <c r="C34" s="40"/>
      <c r="D34" s="40" t="s">
        <v>259</v>
      </c>
      <c r="E34" s="40" t="s">
        <v>501</v>
      </c>
      <c r="F34" s="3" t="s">
        <v>189</v>
      </c>
      <c r="G34" s="43"/>
      <c r="H34" s="40"/>
      <c r="I34" s="40"/>
    </row>
    <row r="35" spans="2:9">
      <c r="B35" s="3" t="s">
        <v>12</v>
      </c>
      <c r="C35" s="40"/>
      <c r="D35" s="40" t="s">
        <v>259</v>
      </c>
      <c r="E35" s="40" t="s">
        <v>502</v>
      </c>
      <c r="F35" s="3" t="s">
        <v>189</v>
      </c>
      <c r="G35" s="43"/>
      <c r="H35" s="40"/>
      <c r="I35" s="40"/>
    </row>
    <row r="36" spans="2:9">
      <c r="B36" s="3" t="s">
        <v>13</v>
      </c>
      <c r="C36" s="40"/>
      <c r="D36" s="40" t="s">
        <v>259</v>
      </c>
      <c r="E36" s="40" t="s">
        <v>501</v>
      </c>
      <c r="F36" s="3" t="s">
        <v>189</v>
      </c>
      <c r="G36" s="43"/>
      <c r="H36" s="40"/>
      <c r="I36" s="40"/>
    </row>
    <row r="37" spans="2:9">
      <c r="B37" s="3" t="s">
        <v>14</v>
      </c>
      <c r="C37" s="40"/>
      <c r="D37" s="40" t="s">
        <v>259</v>
      </c>
      <c r="E37" s="40" t="s">
        <v>502</v>
      </c>
      <c r="F37" s="3" t="s">
        <v>189</v>
      </c>
      <c r="G37" s="43"/>
      <c r="H37" s="40"/>
      <c r="I37" s="40"/>
    </row>
    <row r="38" spans="2:9">
      <c r="B38" s="3" t="s">
        <v>324</v>
      </c>
      <c r="C38" s="40" t="s">
        <v>325</v>
      </c>
      <c r="D38" s="40" t="s">
        <v>259</v>
      </c>
      <c r="E38" s="40" t="s">
        <v>326</v>
      </c>
      <c r="F38" s="40" t="s">
        <v>327</v>
      </c>
      <c r="G38" s="41" t="s">
        <v>328</v>
      </c>
      <c r="H38" s="40" t="s">
        <v>329</v>
      </c>
      <c r="I38" s="40">
        <v>3152112994</v>
      </c>
    </row>
    <row r="39" spans="2:9">
      <c r="B39" s="3" t="s">
        <v>332</v>
      </c>
      <c r="C39" s="40">
        <v>901668025</v>
      </c>
      <c r="D39" s="40" t="s">
        <v>259</v>
      </c>
      <c r="E39" s="44" t="s">
        <v>283</v>
      </c>
      <c r="F39" s="40" t="s">
        <v>189</v>
      </c>
      <c r="G39" s="41" t="s">
        <v>333</v>
      </c>
      <c r="H39" s="40" t="s">
        <v>334</v>
      </c>
      <c r="I39" s="40">
        <v>3114082334</v>
      </c>
    </row>
    <row r="40" spans="2:9">
      <c r="B40" s="3" t="s">
        <v>338</v>
      </c>
      <c r="C40" s="40"/>
      <c r="D40" s="40" t="s">
        <v>259</v>
      </c>
      <c r="E40" s="40" t="s">
        <v>339</v>
      </c>
      <c r="F40" s="40" t="s">
        <v>340</v>
      </c>
      <c r="G40" s="41" t="s">
        <v>341</v>
      </c>
      <c r="H40" s="40" t="s">
        <v>342</v>
      </c>
      <c r="I40" s="40">
        <v>3219510303</v>
      </c>
    </row>
    <row r="41" spans="2:9">
      <c r="B41" s="3" t="s">
        <v>343</v>
      </c>
      <c r="C41" s="40" t="s">
        <v>344</v>
      </c>
      <c r="D41" s="40" t="s">
        <v>259</v>
      </c>
      <c r="E41" s="40" t="s">
        <v>272</v>
      </c>
      <c r="F41" s="40" t="s">
        <v>327</v>
      </c>
      <c r="G41" s="41" t="s">
        <v>345</v>
      </c>
      <c r="H41" s="40" t="s">
        <v>346</v>
      </c>
      <c r="I41" s="40">
        <v>3417583</v>
      </c>
    </row>
    <row r="42" spans="2:9">
      <c r="B42" s="3" t="s">
        <v>348</v>
      </c>
      <c r="C42" s="40" t="s">
        <v>349</v>
      </c>
      <c r="D42" s="40" t="s">
        <v>259</v>
      </c>
      <c r="E42" s="40" t="s">
        <v>272</v>
      </c>
      <c r="F42" s="40" t="s">
        <v>189</v>
      </c>
      <c r="G42" s="41" t="s">
        <v>350</v>
      </c>
      <c r="H42" s="40" t="s">
        <v>351</v>
      </c>
      <c r="I42" s="40">
        <v>3118534095</v>
      </c>
    </row>
    <row r="43" spans="2:9">
      <c r="B43" s="3" t="s">
        <v>353</v>
      </c>
      <c r="C43" s="40" t="s">
        <v>354</v>
      </c>
      <c r="D43" s="40" t="s">
        <v>259</v>
      </c>
      <c r="E43" s="40" t="s">
        <v>272</v>
      </c>
      <c r="F43" s="40" t="s">
        <v>189</v>
      </c>
      <c r="G43" s="42"/>
      <c r="H43" s="40" t="s">
        <v>355</v>
      </c>
      <c r="I43" s="40">
        <v>5718851</v>
      </c>
    </row>
    <row r="44" spans="2:9">
      <c r="B44" s="3" t="s">
        <v>359</v>
      </c>
      <c r="C44" s="40" t="s">
        <v>360</v>
      </c>
      <c r="D44" s="40" t="s">
        <v>259</v>
      </c>
      <c r="E44" s="40" t="s">
        <v>361</v>
      </c>
      <c r="F44" s="40" t="s">
        <v>327</v>
      </c>
      <c r="G44" s="42"/>
      <c r="H44" s="40"/>
      <c r="I44" s="40"/>
    </row>
    <row r="45" spans="2:9">
      <c r="B45" s="3" t="s">
        <v>364</v>
      </c>
      <c r="C45" s="40" t="s">
        <v>365</v>
      </c>
      <c r="D45" s="40" t="s">
        <v>259</v>
      </c>
      <c r="E45" s="40"/>
      <c r="F45" s="40" t="s">
        <v>189</v>
      </c>
      <c r="G45" s="41" t="s">
        <v>366</v>
      </c>
      <c r="H45" s="40" t="s">
        <v>367</v>
      </c>
      <c r="I45" s="40">
        <v>3168514001</v>
      </c>
    </row>
    <row r="46" spans="2:9">
      <c r="B46" s="3" t="s">
        <v>369</v>
      </c>
      <c r="C46" s="40" t="s">
        <v>370</v>
      </c>
      <c r="D46" s="40" t="s">
        <v>259</v>
      </c>
      <c r="E46" s="40" t="s">
        <v>279</v>
      </c>
      <c r="F46" s="40" t="s">
        <v>189</v>
      </c>
      <c r="G46" s="41" t="s">
        <v>371</v>
      </c>
      <c r="H46" s="40" t="s">
        <v>372</v>
      </c>
      <c r="I46" s="40">
        <v>3225294105</v>
      </c>
    </row>
    <row r="47" spans="2:9">
      <c r="B47" s="3" t="s">
        <v>373</v>
      </c>
      <c r="C47" s="40" t="s">
        <v>374</v>
      </c>
      <c r="D47" s="40" t="s">
        <v>259</v>
      </c>
      <c r="E47" s="40" t="s">
        <v>321</v>
      </c>
      <c r="F47" s="40" t="s">
        <v>189</v>
      </c>
      <c r="G47" s="41" t="s">
        <v>375</v>
      </c>
      <c r="H47" s="40" t="s">
        <v>376</v>
      </c>
      <c r="I47" s="40">
        <v>3227158683</v>
      </c>
    </row>
    <row r="48" spans="2:9">
      <c r="B48" s="3" t="s">
        <v>378</v>
      </c>
      <c r="C48" s="40" t="s">
        <v>379</v>
      </c>
      <c r="D48" s="40" t="s">
        <v>380</v>
      </c>
      <c r="E48" s="40" t="s">
        <v>279</v>
      </c>
      <c r="F48" s="40" t="s">
        <v>189</v>
      </c>
      <c r="G48" s="41" t="s">
        <v>381</v>
      </c>
      <c r="H48" s="40" t="s">
        <v>382</v>
      </c>
      <c r="I48" s="40">
        <v>3194012402</v>
      </c>
    </row>
    <row r="49" spans="2:9">
      <c r="B49" s="3" t="s">
        <v>383</v>
      </c>
      <c r="C49" s="40" t="s">
        <v>387</v>
      </c>
      <c r="D49" s="40" t="s">
        <v>380</v>
      </c>
      <c r="E49" s="40" t="s">
        <v>384</v>
      </c>
      <c r="F49" s="40" t="s">
        <v>189</v>
      </c>
      <c r="G49" s="41" t="s">
        <v>386</v>
      </c>
      <c r="H49" s="40" t="s">
        <v>385</v>
      </c>
      <c r="I49" s="40">
        <v>3002799171</v>
      </c>
    </row>
    <row r="50" spans="2:9">
      <c r="B50" s="3" t="s">
        <v>388</v>
      </c>
      <c r="C50" s="40" t="s">
        <v>390</v>
      </c>
      <c r="D50" s="40" t="s">
        <v>380</v>
      </c>
      <c r="E50" s="40" t="s">
        <v>272</v>
      </c>
      <c r="F50" s="40" t="s">
        <v>189</v>
      </c>
      <c r="G50" s="41" t="s">
        <v>391</v>
      </c>
      <c r="H50" s="40" t="s">
        <v>389</v>
      </c>
      <c r="I50" s="40">
        <v>3045538387</v>
      </c>
    </row>
    <row r="51" spans="2:9">
      <c r="B51" s="3" t="s">
        <v>393</v>
      </c>
      <c r="C51" s="40" t="s">
        <v>394</v>
      </c>
      <c r="D51" s="40" t="s">
        <v>259</v>
      </c>
      <c r="E51" s="40" t="s">
        <v>195</v>
      </c>
      <c r="F51" s="40" t="s">
        <v>189</v>
      </c>
      <c r="G51" s="41" t="s">
        <v>395</v>
      </c>
      <c r="H51" s="40" t="s">
        <v>396</v>
      </c>
      <c r="I51" s="40">
        <v>312783853</v>
      </c>
    </row>
    <row r="52" spans="2:9">
      <c r="B52" s="3" t="s">
        <v>398</v>
      </c>
      <c r="C52" s="40" t="s">
        <v>401</v>
      </c>
      <c r="D52" s="40" t="s">
        <v>259</v>
      </c>
      <c r="E52" s="40" t="s">
        <v>402</v>
      </c>
      <c r="F52" s="40" t="s">
        <v>189</v>
      </c>
      <c r="G52" s="41" t="s">
        <v>399</v>
      </c>
      <c r="H52" s="40" t="s">
        <v>400</v>
      </c>
      <c r="I52" s="40">
        <v>3202715684</v>
      </c>
    </row>
    <row r="53" spans="2:9">
      <c r="B53" s="3" t="s">
        <v>409</v>
      </c>
      <c r="C53" s="40" t="s">
        <v>410</v>
      </c>
      <c r="D53" s="40" t="s">
        <v>408</v>
      </c>
      <c r="E53" s="40" t="s">
        <v>413</v>
      </c>
      <c r="F53" s="40" t="s">
        <v>189</v>
      </c>
      <c r="G53" s="41" t="s">
        <v>411</v>
      </c>
      <c r="H53" s="40" t="s">
        <v>412</v>
      </c>
      <c r="I53" s="40">
        <v>3134990860</v>
      </c>
    </row>
    <row r="54" spans="2:9" ht="24">
      <c r="B54" s="3" t="s">
        <v>406</v>
      </c>
      <c r="C54" s="40" t="s">
        <v>414</v>
      </c>
      <c r="D54" s="40" t="s">
        <v>408</v>
      </c>
      <c r="E54" s="40" t="s">
        <v>415</v>
      </c>
      <c r="F54" s="40" t="s">
        <v>189</v>
      </c>
      <c r="G54" s="41" t="s">
        <v>416</v>
      </c>
      <c r="H54" s="40" t="s">
        <v>417</v>
      </c>
      <c r="I54" s="40">
        <v>3132333939</v>
      </c>
    </row>
    <row r="55" spans="2:9">
      <c r="B55" s="3" t="s">
        <v>419</v>
      </c>
      <c r="C55" s="40" t="s">
        <v>423</v>
      </c>
      <c r="D55" s="40" t="s">
        <v>420</v>
      </c>
      <c r="E55" s="40" t="s">
        <v>422</v>
      </c>
      <c r="F55" s="40" t="s">
        <v>189</v>
      </c>
      <c r="G55" s="41" t="s">
        <v>421</v>
      </c>
      <c r="H55" s="40" t="s">
        <v>424</v>
      </c>
      <c r="I55" s="40">
        <v>3118618851</v>
      </c>
    </row>
    <row r="56" spans="2:9">
      <c r="B56" s="3" t="s">
        <v>426</v>
      </c>
      <c r="C56" s="40" t="s">
        <v>427</v>
      </c>
      <c r="D56" s="40" t="s">
        <v>420</v>
      </c>
      <c r="E56" s="40" t="s">
        <v>428</v>
      </c>
      <c r="F56" s="40" t="s">
        <v>189</v>
      </c>
      <c r="G56" s="41" t="s">
        <v>429</v>
      </c>
      <c r="H56" s="40" t="s">
        <v>430</v>
      </c>
      <c r="I56" s="40">
        <v>3164810110</v>
      </c>
    </row>
    <row r="57" spans="2:9">
      <c r="B57" s="3" t="s">
        <v>431</v>
      </c>
      <c r="C57" s="40" t="s">
        <v>432</v>
      </c>
      <c r="D57" s="40" t="s">
        <v>259</v>
      </c>
      <c r="E57" s="40" t="s">
        <v>433</v>
      </c>
      <c r="F57" s="40" t="s">
        <v>189</v>
      </c>
      <c r="G57" s="41" t="s">
        <v>434</v>
      </c>
      <c r="H57" s="40" t="s">
        <v>435</v>
      </c>
      <c r="I57" s="40">
        <v>3332807700</v>
      </c>
    </row>
    <row r="58" spans="2:9" ht="56.25">
      <c r="B58" s="3" t="s">
        <v>436</v>
      </c>
      <c r="C58" s="40" t="s">
        <v>471</v>
      </c>
      <c r="D58" s="40" t="s">
        <v>468</v>
      </c>
      <c r="E58" s="40" t="s">
        <v>467</v>
      </c>
      <c r="F58" s="40" t="s">
        <v>466</v>
      </c>
      <c r="G58" s="41" t="s">
        <v>481</v>
      </c>
      <c r="H58" s="40"/>
      <c r="I58" s="40"/>
    </row>
    <row r="59" spans="2:9">
      <c r="B59" s="3" t="s">
        <v>469</v>
      </c>
      <c r="C59" s="40" t="s">
        <v>470</v>
      </c>
      <c r="D59" s="40" t="s">
        <v>468</v>
      </c>
      <c r="E59" s="40" t="s">
        <v>467</v>
      </c>
      <c r="F59" s="40" t="s">
        <v>466</v>
      </c>
      <c r="G59" s="41" t="s">
        <v>482</v>
      </c>
      <c r="H59" s="40"/>
      <c r="I59" s="40"/>
    </row>
    <row r="60" spans="2:9" ht="33.75">
      <c r="B60" s="3" t="s">
        <v>443</v>
      </c>
      <c r="C60" s="40">
        <v>901137699</v>
      </c>
      <c r="D60" s="40" t="s">
        <v>468</v>
      </c>
      <c r="E60" s="40" t="s">
        <v>467</v>
      </c>
      <c r="F60" s="40" t="s">
        <v>466</v>
      </c>
      <c r="G60" s="41" t="s">
        <v>483</v>
      </c>
      <c r="H60" s="40"/>
      <c r="I60" s="40"/>
    </row>
    <row r="61" spans="2:9" ht="33.75">
      <c r="B61" s="3" t="s">
        <v>439</v>
      </c>
      <c r="C61" s="40" t="s">
        <v>479</v>
      </c>
      <c r="D61" s="40" t="s">
        <v>468</v>
      </c>
      <c r="E61" s="40" t="s">
        <v>467</v>
      </c>
      <c r="F61" s="40" t="s">
        <v>466</v>
      </c>
      <c r="G61" s="41" t="s">
        <v>484</v>
      </c>
      <c r="H61" s="40"/>
      <c r="I61" s="40"/>
    </row>
    <row r="62" spans="2:9" ht="22.5">
      <c r="B62" s="3" t="s">
        <v>450</v>
      </c>
      <c r="C62" s="40"/>
      <c r="D62" s="40" t="s">
        <v>468</v>
      </c>
      <c r="E62" s="40" t="s">
        <v>467</v>
      </c>
      <c r="F62" s="40" t="s">
        <v>466</v>
      </c>
      <c r="G62" s="41" t="s">
        <v>485</v>
      </c>
      <c r="H62" s="40"/>
      <c r="I62" s="40">
        <v>6014325134</v>
      </c>
    </row>
    <row r="63" spans="2:9">
      <c r="B63" s="3" t="s">
        <v>447</v>
      </c>
      <c r="C63" s="40"/>
      <c r="D63" s="40" t="s">
        <v>468</v>
      </c>
      <c r="E63" s="40" t="s">
        <v>467</v>
      </c>
      <c r="F63" s="40" t="s">
        <v>466</v>
      </c>
      <c r="G63" s="41" t="s">
        <v>486</v>
      </c>
      <c r="H63" s="40" t="s">
        <v>487</v>
      </c>
      <c r="I63" s="40">
        <v>3028347242</v>
      </c>
    </row>
    <row r="64" spans="2:9">
      <c r="B64" s="3" t="s">
        <v>186</v>
      </c>
      <c r="C64" s="3" t="s">
        <v>187</v>
      </c>
      <c r="D64" s="40" t="s">
        <v>468</v>
      </c>
      <c r="E64" s="40" t="s">
        <v>467</v>
      </c>
      <c r="F64" s="40" t="s">
        <v>466</v>
      </c>
      <c r="G64" s="41" t="s">
        <v>488</v>
      </c>
      <c r="H64" s="40"/>
      <c r="I64" s="40"/>
    </row>
    <row r="65" spans="2:9" ht="22.5">
      <c r="B65" s="3" t="s">
        <v>449</v>
      </c>
      <c r="C65" s="40" t="s">
        <v>474</v>
      </c>
      <c r="D65" s="40" t="s">
        <v>472</v>
      </c>
      <c r="E65" s="40" t="s">
        <v>467</v>
      </c>
      <c r="F65" s="40" t="s">
        <v>466</v>
      </c>
      <c r="G65" s="41" t="s">
        <v>489</v>
      </c>
      <c r="H65" s="40"/>
      <c r="I65" s="40"/>
    </row>
    <row r="66" spans="2:9" ht="90">
      <c r="B66" s="3" t="s">
        <v>451</v>
      </c>
      <c r="C66" s="40" t="s">
        <v>473</v>
      </c>
      <c r="D66" s="40" t="s">
        <v>472</v>
      </c>
      <c r="E66" s="40" t="s">
        <v>467</v>
      </c>
      <c r="F66" s="40" t="s">
        <v>466</v>
      </c>
      <c r="G66" s="41" t="s">
        <v>490</v>
      </c>
      <c r="H66" s="40"/>
      <c r="I66" s="40"/>
    </row>
    <row r="67" spans="2:9" ht="22.5">
      <c r="B67" s="3" t="s">
        <v>440</v>
      </c>
      <c r="C67" s="40" t="s">
        <v>475</v>
      </c>
      <c r="D67" s="40" t="s">
        <v>472</v>
      </c>
      <c r="E67" s="40" t="s">
        <v>467</v>
      </c>
      <c r="F67" s="40" t="s">
        <v>466</v>
      </c>
      <c r="G67" s="41" t="s">
        <v>491</v>
      </c>
      <c r="H67" s="40"/>
      <c r="I67" s="40"/>
    </row>
    <row r="68" spans="2:9" ht="67.5">
      <c r="B68" s="3" t="s">
        <v>441</v>
      </c>
      <c r="C68" s="40" t="s">
        <v>476</v>
      </c>
      <c r="D68" s="40" t="s">
        <v>472</v>
      </c>
      <c r="E68" s="40" t="s">
        <v>467</v>
      </c>
      <c r="F68" s="40" t="s">
        <v>466</v>
      </c>
      <c r="G68" s="41" t="s">
        <v>493</v>
      </c>
      <c r="H68" s="3" t="s">
        <v>492</v>
      </c>
      <c r="I68" s="40">
        <v>3235868115</v>
      </c>
    </row>
    <row r="69" spans="2:9" ht="22.5">
      <c r="B69" s="3" t="s">
        <v>442</v>
      </c>
      <c r="C69" s="40" t="s">
        <v>480</v>
      </c>
      <c r="D69" s="40" t="s">
        <v>472</v>
      </c>
      <c r="E69" s="40" t="s">
        <v>467</v>
      </c>
      <c r="F69" s="40" t="s">
        <v>466</v>
      </c>
      <c r="G69" s="41" t="s">
        <v>494</v>
      </c>
      <c r="H69" s="40" t="s">
        <v>495</v>
      </c>
      <c r="I69" s="40" t="s">
        <v>496</v>
      </c>
    </row>
    <row r="70" spans="2:9" ht="22.5">
      <c r="B70" s="3" t="s">
        <v>444</v>
      </c>
      <c r="C70" s="40" t="s">
        <v>477</v>
      </c>
      <c r="D70" s="40" t="s">
        <v>472</v>
      </c>
      <c r="E70" s="40" t="s">
        <v>467</v>
      </c>
      <c r="F70" s="40" t="s">
        <v>466</v>
      </c>
      <c r="G70" s="41" t="s">
        <v>497</v>
      </c>
      <c r="H70" s="40"/>
      <c r="I70" s="40" t="s">
        <v>498</v>
      </c>
    </row>
    <row r="71" spans="2:9" ht="45">
      <c r="B71" s="3" t="s">
        <v>438</v>
      </c>
      <c r="C71" s="40" t="s">
        <v>478</v>
      </c>
      <c r="D71" s="40" t="s">
        <v>472</v>
      </c>
      <c r="E71" s="40" t="s">
        <v>467</v>
      </c>
      <c r="F71" s="40" t="s">
        <v>466</v>
      </c>
      <c r="G71" s="41" t="s">
        <v>499</v>
      </c>
      <c r="H71" s="40"/>
      <c r="I71" s="40"/>
    </row>
  </sheetData>
  <sheetProtection algorithmName="SHA-512" hashValue="QGHrvst7O3/N0EcAVezJ62tCKELS4EmJ5k81dOs+/VCxYp79B6ToXwX43379ZlWk62FHonAQSEbpjHn1J6zXFA==" saltValue="WCRTrOlf8gERvFzSKA7IJg==" spinCount="100000" sheet="1" objects="1" scenarios="1"/>
  <autoFilter ref="B5:I5" xr:uid="{00000000-0001-0000-0000-000000000000}"/>
  <mergeCells count="1">
    <mergeCell ref="B3:I4"/>
  </mergeCells>
  <phoneticPr fontId="10" type="noConversion"/>
  <hyperlinks>
    <hyperlink ref="G6" r:id="rId1" xr:uid="{00000000-0004-0000-0000-000000000000}"/>
    <hyperlink ref="G8" r:id="rId2" xr:uid="{00000000-0004-0000-0000-000001000000}"/>
    <hyperlink ref="G9" r:id="rId3" xr:uid="{00000000-0004-0000-0000-000002000000}"/>
    <hyperlink ref="G10" r:id="rId4" xr:uid="{00000000-0004-0000-0000-000003000000}"/>
    <hyperlink ref="G11" r:id="rId5" xr:uid="{00000000-0004-0000-0000-000004000000}"/>
    <hyperlink ref="G12" r:id="rId6" xr:uid="{00000000-0004-0000-0000-000005000000}"/>
    <hyperlink ref="G16" r:id="rId7" xr:uid="{00000000-0004-0000-0000-000006000000}"/>
    <hyperlink ref="G14" r:id="rId8" xr:uid="{00000000-0004-0000-0000-000007000000}"/>
    <hyperlink ref="G17" r:id="rId9" xr:uid="{00000000-0004-0000-0000-000008000000}"/>
    <hyperlink ref="G18" r:id="rId10" xr:uid="{00000000-0004-0000-0000-000009000000}"/>
    <hyperlink ref="G19" r:id="rId11" xr:uid="{00000000-0004-0000-0000-00000A000000}"/>
    <hyperlink ref="G20" r:id="rId12" xr:uid="{00000000-0004-0000-0000-00000B000000}"/>
    <hyperlink ref="G21" r:id="rId13" xr:uid="{00000000-0004-0000-0000-00000C000000}"/>
    <hyperlink ref="G22" r:id="rId14" xr:uid="{00000000-0004-0000-0000-00000D000000}"/>
    <hyperlink ref="G24" r:id="rId15" xr:uid="{00000000-0004-0000-0000-00000E000000}"/>
    <hyperlink ref="G25" r:id="rId16" xr:uid="{00000000-0004-0000-0000-00000F000000}"/>
    <hyperlink ref="G26" r:id="rId17" xr:uid="{00000000-0004-0000-0000-000010000000}"/>
    <hyperlink ref="G27" r:id="rId18" xr:uid="{00000000-0004-0000-0000-000011000000}"/>
    <hyperlink ref="G28" r:id="rId19" xr:uid="{00000000-0004-0000-0000-000012000000}"/>
    <hyperlink ref="G29" r:id="rId20" xr:uid="{00000000-0004-0000-0000-000013000000}"/>
    <hyperlink ref="G31" r:id="rId21" xr:uid="{00000000-0004-0000-0000-000014000000}"/>
    <hyperlink ref="G32" r:id="rId22" xr:uid="{00000000-0004-0000-0000-000015000000}"/>
    <hyperlink ref="G38" r:id="rId23" xr:uid="{00000000-0004-0000-0000-000016000000}"/>
    <hyperlink ref="G39" r:id="rId24" xr:uid="{00000000-0004-0000-0000-000017000000}"/>
    <hyperlink ref="G40" r:id="rId25" xr:uid="{00000000-0004-0000-0000-000018000000}"/>
    <hyperlink ref="G41" r:id="rId26" xr:uid="{00000000-0004-0000-0000-000019000000}"/>
    <hyperlink ref="G42" r:id="rId27" xr:uid="{00000000-0004-0000-0000-00001A000000}"/>
    <hyperlink ref="G45" r:id="rId28" xr:uid="{00000000-0004-0000-0000-00001B000000}"/>
    <hyperlink ref="G46" r:id="rId29" xr:uid="{00000000-0004-0000-0000-00001C000000}"/>
    <hyperlink ref="G47" r:id="rId30" xr:uid="{00000000-0004-0000-0000-00001D000000}"/>
    <hyperlink ref="G48" r:id="rId31" xr:uid="{00000000-0004-0000-0000-00001E000000}"/>
    <hyperlink ref="G49" r:id="rId32" xr:uid="{00000000-0004-0000-0000-00001F000000}"/>
    <hyperlink ref="G50" r:id="rId33" xr:uid="{00000000-0004-0000-0000-000020000000}"/>
    <hyperlink ref="G51" r:id="rId34" xr:uid="{00000000-0004-0000-0000-000021000000}"/>
    <hyperlink ref="G52" r:id="rId35" xr:uid="{00000000-0004-0000-0000-000022000000}"/>
    <hyperlink ref="G53" r:id="rId36" xr:uid="{00000000-0004-0000-0000-000023000000}"/>
    <hyperlink ref="G54" r:id="rId37" xr:uid="{00000000-0004-0000-0000-000024000000}"/>
    <hyperlink ref="G55" r:id="rId38" xr:uid="{9DCA1303-9D58-46AE-B169-F04FB08027D8}"/>
    <hyperlink ref="G56" r:id="rId39" xr:uid="{7D4A16FE-97E0-4D99-A0C7-7C0E92645756}"/>
    <hyperlink ref="G57" r:id="rId40" xr:uid="{F04552CB-7782-4AE7-8278-BC522D4796E0}"/>
    <hyperlink ref="G68" r:id="rId41" display="https://www.cuidateenfamilia.com/?utm_source=GOOGLEADS&amp;utm_medium=CPC&amp;utm_campaign=ALWAYS-ON-BRAND_GTMD2C_MULTIMARCA_CPC_TRAFICO_GOOGLE_OPEN_ANUNCIOSTEXTO_COL_PHD&amp;utm_content=SEARCH&amp;gad_source=1&amp;gad_campaignid=21962206497&amp;gbraid=0AAAAACOdUyWuKtN0_brG6I6J70B7kUrjs&amp;gclid=CjwKCAjwisnGBhAXEiwA0zEOR7yduuPBo_uqsdv01Cs9Zkjqf-M4Ol0FyuLSyO5xC2yeIkJvfBTMjRoCY2MQAvD_BwE" xr:uid="{B81A4E57-4AEE-4FDF-AD4C-E4B1C8655962}"/>
  </hyperlinks>
  <pageMargins left="0.7" right="0.7" top="0.75" bottom="0.75" header="0.3" footer="0.3"/>
  <pageSetup orientation="portrait"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21"/>
  <sheetViews>
    <sheetView view="pageBreakPreview" zoomScale="85" zoomScaleNormal="80" zoomScaleSheetLayoutView="85" workbookViewId="0">
      <selection activeCell="B3" sqref="B3"/>
    </sheetView>
  </sheetViews>
  <sheetFormatPr baseColWidth="10" defaultColWidth="11.25" defaultRowHeight="15"/>
  <cols>
    <col min="1" max="2" width="11.25" style="1"/>
    <col min="3" max="3" width="24.625" style="2" customWidth="1"/>
    <col min="4" max="4" width="64.125" style="1" customWidth="1"/>
    <col min="5" max="7" width="11.25" style="1"/>
    <col min="8" max="8" width="14.125" style="1" bestFit="1" customWidth="1"/>
    <col min="9" max="9" width="20.25" style="1" customWidth="1"/>
    <col min="10" max="16384" width="11.25" style="1"/>
  </cols>
  <sheetData>
    <row r="1" spans="2:9" ht="15.75" thickBot="1"/>
    <row r="2" spans="2:9" ht="26.25">
      <c r="B2" s="124" t="s">
        <v>523</v>
      </c>
      <c r="C2" s="125"/>
      <c r="D2" s="125"/>
      <c r="E2" s="125"/>
      <c r="F2" s="125"/>
      <c r="G2" s="125"/>
      <c r="H2" s="128" t="s">
        <v>154</v>
      </c>
      <c r="I2" s="129"/>
    </row>
    <row r="3" spans="2:9" ht="93" customHeight="1">
      <c r="B3" s="116" t="s">
        <v>15</v>
      </c>
      <c r="C3" s="7">
        <v>2819</v>
      </c>
      <c r="D3" s="117" t="s">
        <v>16</v>
      </c>
      <c r="E3" s="126" t="s">
        <v>452</v>
      </c>
      <c r="F3" s="127"/>
      <c r="G3" s="127"/>
      <c r="H3" s="130"/>
      <c r="I3" s="131"/>
    </row>
    <row r="4" spans="2:9" ht="75.75" thickBot="1">
      <c r="B4" s="118" t="s">
        <v>17</v>
      </c>
      <c r="C4" s="119" t="s">
        <v>18</v>
      </c>
      <c r="D4" s="119" t="s">
        <v>19</v>
      </c>
      <c r="E4" s="120" t="s">
        <v>20</v>
      </c>
      <c r="F4" s="120" t="s">
        <v>156</v>
      </c>
      <c r="G4" s="121" t="s">
        <v>22</v>
      </c>
      <c r="H4" s="122" t="s">
        <v>30</v>
      </c>
      <c r="I4" s="104" t="s">
        <v>26</v>
      </c>
    </row>
    <row r="5" spans="2:9" ht="195">
      <c r="B5" s="15">
        <v>1</v>
      </c>
      <c r="C5" s="47" t="s">
        <v>31</v>
      </c>
      <c r="D5" s="17" t="s">
        <v>39</v>
      </c>
      <c r="E5" s="16" t="s">
        <v>48</v>
      </c>
      <c r="F5" s="16">
        <v>1</v>
      </c>
      <c r="G5" s="18">
        <v>6</v>
      </c>
      <c r="H5" s="20">
        <v>5500000</v>
      </c>
      <c r="I5" s="30">
        <f>+H5*G5*F5</f>
        <v>33000000</v>
      </c>
    </row>
    <row r="6" spans="2:9" ht="225">
      <c r="B6" s="12">
        <v>2</v>
      </c>
      <c r="C6" s="10" t="s">
        <v>32</v>
      </c>
      <c r="D6" s="9" t="s">
        <v>40</v>
      </c>
      <c r="E6" s="14" t="s">
        <v>48</v>
      </c>
      <c r="F6" s="8">
        <v>1</v>
      </c>
      <c r="G6" s="11">
        <v>6</v>
      </c>
      <c r="H6" s="21">
        <v>3500000</v>
      </c>
      <c r="I6" s="31">
        <f t="shared" ref="I6:I18" si="0">+H6*G6*F6</f>
        <v>21000000</v>
      </c>
    </row>
    <row r="7" spans="2:9" ht="213.75" customHeight="1">
      <c r="B7" s="12">
        <v>3</v>
      </c>
      <c r="C7" s="10" t="s">
        <v>33</v>
      </c>
      <c r="D7" s="9" t="s">
        <v>41</v>
      </c>
      <c r="E7" s="14" t="s">
        <v>48</v>
      </c>
      <c r="F7" s="8">
        <v>2</v>
      </c>
      <c r="G7" s="11">
        <v>5</v>
      </c>
      <c r="H7" s="21">
        <v>2420000</v>
      </c>
      <c r="I7" s="31">
        <f t="shared" si="0"/>
        <v>24200000</v>
      </c>
    </row>
    <row r="8" spans="2:9" ht="210">
      <c r="B8" s="70">
        <v>4</v>
      </c>
      <c r="C8" s="10" t="s">
        <v>34</v>
      </c>
      <c r="D8" s="9" t="s">
        <v>42</v>
      </c>
      <c r="E8" s="14" t="s">
        <v>505</v>
      </c>
      <c r="F8" s="8">
        <v>1</v>
      </c>
      <c r="G8" s="11">
        <v>85</v>
      </c>
      <c r="H8" s="21">
        <v>163333</v>
      </c>
      <c r="I8" s="31">
        <f t="shared" si="0"/>
        <v>13883305</v>
      </c>
    </row>
    <row r="9" spans="2:9" ht="240">
      <c r="B9" s="12">
        <v>5</v>
      </c>
      <c r="C9" s="10" t="s">
        <v>35</v>
      </c>
      <c r="D9" s="9" t="s">
        <v>43</v>
      </c>
      <c r="E9" s="14" t="s">
        <v>505</v>
      </c>
      <c r="F9" s="8">
        <v>1</v>
      </c>
      <c r="G9" s="11">
        <v>85</v>
      </c>
      <c r="H9" s="21">
        <v>163333</v>
      </c>
      <c r="I9" s="31">
        <f>+H9*G9*F9</f>
        <v>13883305</v>
      </c>
    </row>
    <row r="10" spans="2:9" ht="150">
      <c r="B10" s="12">
        <v>6</v>
      </c>
      <c r="C10" s="27" t="s">
        <v>36</v>
      </c>
      <c r="D10" s="9" t="s">
        <v>44</v>
      </c>
      <c r="E10" s="14" t="s">
        <v>505</v>
      </c>
      <c r="F10" s="8">
        <v>1</v>
      </c>
      <c r="G10" s="11">
        <v>50</v>
      </c>
      <c r="H10" s="21">
        <v>110000</v>
      </c>
      <c r="I10" s="31">
        <f t="shared" si="0"/>
        <v>5500000</v>
      </c>
    </row>
    <row r="11" spans="2:9" ht="165">
      <c r="B11" s="70">
        <v>7</v>
      </c>
      <c r="C11" s="10" t="s">
        <v>37</v>
      </c>
      <c r="D11" s="9" t="s">
        <v>45</v>
      </c>
      <c r="E11" s="14" t="s">
        <v>505</v>
      </c>
      <c r="F11" s="8">
        <v>1</v>
      </c>
      <c r="G11" s="11">
        <v>50</v>
      </c>
      <c r="H11" s="21">
        <v>110000</v>
      </c>
      <c r="I11" s="31">
        <f t="shared" si="0"/>
        <v>5500000</v>
      </c>
    </row>
    <row r="12" spans="2:9" ht="225">
      <c r="B12" s="12">
        <v>8</v>
      </c>
      <c r="C12" s="10" t="s">
        <v>37</v>
      </c>
      <c r="D12" s="9" t="s">
        <v>46</v>
      </c>
      <c r="E12" s="14" t="s">
        <v>505</v>
      </c>
      <c r="F12" s="8">
        <v>1</v>
      </c>
      <c r="G12" s="11">
        <v>60</v>
      </c>
      <c r="H12" s="21">
        <v>110000</v>
      </c>
      <c r="I12" s="31">
        <f t="shared" si="0"/>
        <v>6600000</v>
      </c>
    </row>
    <row r="13" spans="2:9" ht="135">
      <c r="B13" s="12">
        <v>9</v>
      </c>
      <c r="C13" s="10" t="s">
        <v>38</v>
      </c>
      <c r="D13" s="9" t="s">
        <v>47</v>
      </c>
      <c r="E13" s="14" t="s">
        <v>505</v>
      </c>
      <c r="F13" s="8">
        <v>1</v>
      </c>
      <c r="G13" s="11">
        <v>30</v>
      </c>
      <c r="H13" s="21">
        <v>163333</v>
      </c>
      <c r="I13" s="31">
        <f t="shared" si="0"/>
        <v>4899990</v>
      </c>
    </row>
    <row r="14" spans="2:9" ht="195">
      <c r="B14" s="70">
        <v>10</v>
      </c>
      <c r="C14" s="10" t="s">
        <v>506</v>
      </c>
      <c r="D14" s="9" t="s">
        <v>507</v>
      </c>
      <c r="E14" s="14" t="s">
        <v>505</v>
      </c>
      <c r="F14" s="8">
        <v>1</v>
      </c>
      <c r="G14" s="11">
        <v>70</v>
      </c>
      <c r="H14" s="21">
        <v>163333</v>
      </c>
      <c r="I14" s="31">
        <f t="shared" ref="I14:I17" si="1">+H14*G14*F14</f>
        <v>11433310</v>
      </c>
    </row>
    <row r="15" spans="2:9" ht="120">
      <c r="B15" s="12">
        <v>11</v>
      </c>
      <c r="C15" s="10" t="s">
        <v>508</v>
      </c>
      <c r="D15" s="9" t="s">
        <v>509</v>
      </c>
      <c r="E15" s="14" t="s">
        <v>505</v>
      </c>
      <c r="F15" s="67">
        <v>1</v>
      </c>
      <c r="G15" s="68">
        <v>8</v>
      </c>
      <c r="H15" s="21">
        <v>163333</v>
      </c>
      <c r="I15" s="31">
        <f t="shared" si="1"/>
        <v>1306664</v>
      </c>
    </row>
    <row r="16" spans="2:9" ht="105">
      <c r="B16" s="12">
        <v>12</v>
      </c>
      <c r="C16" s="10" t="s">
        <v>510</v>
      </c>
      <c r="D16" s="9" t="s">
        <v>512</v>
      </c>
      <c r="E16" s="14" t="s">
        <v>505</v>
      </c>
      <c r="F16" s="65">
        <v>1</v>
      </c>
      <c r="G16" s="66">
        <v>10</v>
      </c>
      <c r="H16" s="21">
        <v>163333</v>
      </c>
      <c r="I16" s="31">
        <f t="shared" si="1"/>
        <v>1633330</v>
      </c>
    </row>
    <row r="17" spans="2:9" ht="60">
      <c r="B17" s="70">
        <v>13</v>
      </c>
      <c r="C17" s="76" t="s">
        <v>516</v>
      </c>
      <c r="D17" s="77" t="s">
        <v>517</v>
      </c>
      <c r="E17" s="14" t="s">
        <v>505</v>
      </c>
      <c r="F17" s="65">
        <v>1</v>
      </c>
      <c r="G17" s="66">
        <v>3</v>
      </c>
      <c r="H17" s="21">
        <v>80000</v>
      </c>
      <c r="I17" s="31">
        <f t="shared" si="1"/>
        <v>240000</v>
      </c>
    </row>
    <row r="18" spans="2:9" ht="150.75" thickBot="1">
      <c r="B18" s="70">
        <v>14</v>
      </c>
      <c r="C18" s="25" t="s">
        <v>511</v>
      </c>
      <c r="D18" s="69" t="s">
        <v>513</v>
      </c>
      <c r="E18" s="14" t="s">
        <v>505</v>
      </c>
      <c r="F18" s="13">
        <v>1</v>
      </c>
      <c r="G18" s="19">
        <v>5</v>
      </c>
      <c r="H18" s="21">
        <v>110000</v>
      </c>
      <c r="I18" s="32">
        <f t="shared" si="0"/>
        <v>550000</v>
      </c>
    </row>
    <row r="19" spans="2:9" ht="15.75" thickBot="1">
      <c r="B19" s="132" t="s">
        <v>155</v>
      </c>
      <c r="C19" s="133"/>
      <c r="D19" s="133"/>
      <c r="E19" s="133"/>
      <c r="F19" s="133"/>
      <c r="G19" s="133"/>
      <c r="H19" s="134"/>
      <c r="I19" s="22">
        <f>SUM(I5:I18)</f>
        <v>143629904</v>
      </c>
    </row>
    <row r="20" spans="2:9" ht="15.75" thickBot="1"/>
    <row r="21" spans="2:9" ht="31.15" customHeight="1" thickBot="1">
      <c r="B21" s="135" t="s">
        <v>157</v>
      </c>
      <c r="C21" s="136"/>
      <c r="D21" s="136"/>
      <c r="E21" s="136"/>
      <c r="F21" s="136"/>
      <c r="G21" s="136"/>
      <c r="H21" s="136"/>
      <c r="I21" s="137"/>
    </row>
  </sheetData>
  <sheetProtection algorithmName="SHA-512" hashValue="MZqqQDaBYTFYz5LsPDzhRoS8hjMo9s/R5dXn3siIqrUQmlGL0slY2VgqWK+pEFmmkjUheZ91ljKOaqt5hOEnZg==" saltValue="XSLjH9dY0sT9luOkf5AvXw==" spinCount="100000" sheet="1" objects="1" scenarios="1"/>
  <autoFilter ref="B4:I19" xr:uid="{00000000-0001-0000-0100-000000000000}"/>
  <mergeCells count="5">
    <mergeCell ref="B2:G2"/>
    <mergeCell ref="E3:G3"/>
    <mergeCell ref="H2:I3"/>
    <mergeCell ref="B19:H19"/>
    <mergeCell ref="B21:I21"/>
  </mergeCells>
  <dataValidations count="1">
    <dataValidation type="list" allowBlank="1" showInputMessage="1" showErrorMessage="1" sqref="E5:E18" xr:uid="{00000000-0002-0000-0100-000000000000}">
      <formula1>"DIA,MES,UNIDAD,GLOBAL,PAQUETE"</formula1>
    </dataValidation>
  </dataValidations>
  <pageMargins left="0.7" right="0.7" top="0.75" bottom="0.75" header="0.3" footer="0.3"/>
  <pageSetup paperSize="9" scale="2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AA86"/>
  <sheetViews>
    <sheetView zoomScale="70" zoomScaleNormal="70" workbookViewId="0">
      <selection activeCell="B2" sqref="B2"/>
    </sheetView>
  </sheetViews>
  <sheetFormatPr baseColWidth="10" defaultColWidth="11.25" defaultRowHeight="15"/>
  <cols>
    <col min="1" max="1" width="13.125" style="23" bestFit="1" customWidth="1"/>
    <col min="2" max="2" width="16.25" style="23" customWidth="1"/>
    <col min="3" max="3" width="32" style="23" customWidth="1"/>
    <col min="4" max="4" width="58.875" style="23" bestFit="1" customWidth="1"/>
    <col min="5" max="5" width="19.25" style="23" customWidth="1"/>
    <col min="6" max="6" width="16.875" style="23" customWidth="1"/>
    <col min="7" max="7" width="17.75" style="23" customWidth="1"/>
    <col min="8" max="8" width="28" style="2" customWidth="1"/>
    <col min="9" max="9" width="16.125" style="23" customWidth="1"/>
    <col min="10" max="10" width="13.625" style="23" customWidth="1"/>
    <col min="11" max="11" width="14.625" style="23" customWidth="1"/>
    <col min="12" max="12" width="16" style="23" bestFit="1" customWidth="1"/>
    <col min="13" max="13" width="28" style="2" customWidth="1"/>
    <col min="14" max="14" width="14.25" style="23" bestFit="1" customWidth="1"/>
    <col min="15" max="15" width="12.125" style="23" bestFit="1" customWidth="1"/>
    <col min="16" max="16" width="14.25" style="23" bestFit="1" customWidth="1"/>
    <col min="17" max="17" width="16" style="23" bestFit="1" customWidth="1"/>
    <col min="18" max="18" width="28" style="2" customWidth="1"/>
    <col min="19" max="19" width="14.25" style="23" bestFit="1" customWidth="1"/>
    <col min="20" max="20" width="12.875" style="23" bestFit="1" customWidth="1"/>
    <col min="21" max="21" width="14.25" style="23" bestFit="1" customWidth="1"/>
    <col min="22" max="22" width="16" style="23" bestFit="1" customWidth="1"/>
    <col min="23" max="27" width="18.75" style="23" customWidth="1"/>
    <col min="28" max="16384" width="11.25" style="23"/>
  </cols>
  <sheetData>
    <row r="2" spans="2:27" ht="15.75" thickBot="1"/>
    <row r="3" spans="2:27" ht="96.75" customHeight="1">
      <c r="B3" s="154" t="s">
        <v>15</v>
      </c>
      <c r="C3" s="156">
        <v>2819</v>
      </c>
      <c r="D3" s="158" t="s">
        <v>16</v>
      </c>
      <c r="E3" s="160" t="s">
        <v>452</v>
      </c>
      <c r="F3" s="161"/>
      <c r="G3" s="162"/>
      <c r="H3" s="148" t="s">
        <v>27</v>
      </c>
      <c r="I3" s="149"/>
      <c r="J3" s="149"/>
      <c r="K3" s="149"/>
      <c r="L3" s="150"/>
      <c r="M3" s="148" t="s">
        <v>28</v>
      </c>
      <c r="N3" s="149"/>
      <c r="O3" s="149"/>
      <c r="P3" s="149"/>
      <c r="Q3" s="150"/>
      <c r="R3" s="148" t="s">
        <v>29</v>
      </c>
      <c r="S3" s="149"/>
      <c r="T3" s="149"/>
      <c r="U3" s="149"/>
      <c r="V3" s="150"/>
    </row>
    <row r="4" spans="2:27" ht="15.75" customHeight="1" thickBot="1">
      <c r="B4" s="155"/>
      <c r="C4" s="157"/>
      <c r="D4" s="159"/>
      <c r="E4" s="163"/>
      <c r="F4" s="164"/>
      <c r="G4" s="165"/>
      <c r="H4" s="151"/>
      <c r="I4" s="152"/>
      <c r="J4" s="152"/>
      <c r="K4" s="152"/>
      <c r="L4" s="153"/>
      <c r="M4" s="151"/>
      <c r="N4" s="152"/>
      <c r="O4" s="152"/>
      <c r="P4" s="152"/>
      <c r="Q4" s="153"/>
      <c r="R4" s="151"/>
      <c r="S4" s="152"/>
      <c r="T4" s="152"/>
      <c r="U4" s="152"/>
      <c r="V4" s="153"/>
    </row>
    <row r="5" spans="2:27" s="105" customFormat="1" ht="45.75" thickBot="1">
      <c r="B5" s="106" t="s">
        <v>17</v>
      </c>
      <c r="C5" s="107" t="s">
        <v>18</v>
      </c>
      <c r="D5" s="107" t="s">
        <v>19</v>
      </c>
      <c r="E5" s="108" t="s">
        <v>20</v>
      </c>
      <c r="F5" s="108" t="s">
        <v>21</v>
      </c>
      <c r="G5" s="109" t="s">
        <v>22</v>
      </c>
      <c r="H5" s="110" t="s">
        <v>174</v>
      </c>
      <c r="I5" s="107" t="s">
        <v>23</v>
      </c>
      <c r="J5" s="107" t="s">
        <v>24</v>
      </c>
      <c r="K5" s="107" t="s">
        <v>25</v>
      </c>
      <c r="L5" s="111" t="s">
        <v>26</v>
      </c>
      <c r="M5" s="110" t="s">
        <v>174</v>
      </c>
      <c r="N5" s="107" t="s">
        <v>23</v>
      </c>
      <c r="O5" s="107" t="s">
        <v>24</v>
      </c>
      <c r="P5" s="107" t="s">
        <v>25</v>
      </c>
      <c r="Q5" s="112" t="s">
        <v>26</v>
      </c>
      <c r="R5" s="110" t="s">
        <v>174</v>
      </c>
      <c r="S5" s="107" t="s">
        <v>23</v>
      </c>
      <c r="T5" s="107" t="s">
        <v>24</v>
      </c>
      <c r="U5" s="107" t="s">
        <v>25</v>
      </c>
      <c r="V5" s="111" t="s">
        <v>26</v>
      </c>
      <c r="W5" s="113" t="s">
        <v>49</v>
      </c>
      <c r="X5" s="114" t="s">
        <v>50</v>
      </c>
      <c r="Y5" s="115" t="s">
        <v>51</v>
      </c>
      <c r="Z5" s="115" t="s">
        <v>520</v>
      </c>
      <c r="AA5" s="115" t="s">
        <v>521</v>
      </c>
    </row>
    <row r="6" spans="2:27" ht="30">
      <c r="B6" s="87">
        <v>15</v>
      </c>
      <c r="C6" s="88" t="s">
        <v>503</v>
      </c>
      <c r="D6" s="88" t="s">
        <v>52</v>
      </c>
      <c r="E6" s="14" t="s">
        <v>158</v>
      </c>
      <c r="F6" s="14">
        <v>30</v>
      </c>
      <c r="G6" s="29" t="s">
        <v>159</v>
      </c>
      <c r="H6" s="54" t="s">
        <v>175</v>
      </c>
      <c r="I6" s="14">
        <v>50220</v>
      </c>
      <c r="J6" s="74">
        <v>9541.7999999999993</v>
      </c>
      <c r="K6" s="59">
        <v>59761.8</v>
      </c>
      <c r="L6" s="64">
        <v>1792854</v>
      </c>
      <c r="M6" s="54" t="s">
        <v>183</v>
      </c>
      <c r="N6" s="74">
        <v>118563</v>
      </c>
      <c r="O6" s="74">
        <v>22526.97</v>
      </c>
      <c r="P6" s="74">
        <v>141089.97</v>
      </c>
      <c r="Q6" s="75">
        <v>4232699.0999999996</v>
      </c>
      <c r="R6" s="89" t="s">
        <v>238</v>
      </c>
      <c r="S6" s="74">
        <v>45000</v>
      </c>
      <c r="T6" s="74">
        <v>8550</v>
      </c>
      <c r="U6" s="74">
        <v>53550</v>
      </c>
      <c r="V6" s="64">
        <v>1606500</v>
      </c>
      <c r="W6" s="90">
        <v>84801</v>
      </c>
      <c r="X6" s="91">
        <v>39883</v>
      </c>
      <c r="Y6" s="95">
        <v>0.47031285008431506</v>
      </c>
      <c r="Z6" s="91">
        <v>124684</v>
      </c>
      <c r="AA6" s="97">
        <v>44918</v>
      </c>
    </row>
    <row r="7" spans="2:27" ht="30">
      <c r="B7" s="28">
        <v>16</v>
      </c>
      <c r="C7" s="24" t="s">
        <v>53</v>
      </c>
      <c r="D7" s="24" t="s">
        <v>54</v>
      </c>
      <c r="E7" s="8" t="s">
        <v>158</v>
      </c>
      <c r="F7" s="8">
        <v>30</v>
      </c>
      <c r="G7" s="11" t="s">
        <v>159</v>
      </c>
      <c r="H7" s="37" t="s">
        <v>184</v>
      </c>
      <c r="I7" s="8">
        <v>67143</v>
      </c>
      <c r="J7" s="55">
        <v>12757.17</v>
      </c>
      <c r="K7" s="59">
        <v>79900.17</v>
      </c>
      <c r="L7" s="64">
        <v>2397005.1</v>
      </c>
      <c r="M7" s="37" t="s">
        <v>185</v>
      </c>
      <c r="N7" s="55">
        <v>50420</v>
      </c>
      <c r="O7" s="55">
        <v>9579.7999999999993</v>
      </c>
      <c r="P7" s="55">
        <v>59999.8</v>
      </c>
      <c r="Q7" s="56">
        <v>1799994</v>
      </c>
      <c r="R7" s="38" t="s">
        <v>238</v>
      </c>
      <c r="S7" s="55">
        <v>70000</v>
      </c>
      <c r="T7" s="55">
        <v>13300</v>
      </c>
      <c r="U7" s="55">
        <v>83300</v>
      </c>
      <c r="V7" s="60">
        <v>2499000</v>
      </c>
      <c r="W7" s="57">
        <v>74400</v>
      </c>
      <c r="X7" s="58">
        <v>10277</v>
      </c>
      <c r="Y7" s="94">
        <v>0.13813172043010752</v>
      </c>
      <c r="Z7" s="58">
        <v>84677</v>
      </c>
      <c r="AA7" s="98">
        <v>64123</v>
      </c>
    </row>
    <row r="8" spans="2:27" ht="30">
      <c r="B8" s="28">
        <v>17</v>
      </c>
      <c r="C8" s="24" t="s">
        <v>55</v>
      </c>
      <c r="D8" s="24" t="s">
        <v>168</v>
      </c>
      <c r="E8" s="8" t="s">
        <v>158</v>
      </c>
      <c r="F8" s="8">
        <v>30</v>
      </c>
      <c r="G8" s="11" t="s">
        <v>159</v>
      </c>
      <c r="H8" s="37" t="s">
        <v>203</v>
      </c>
      <c r="I8" s="8">
        <v>16218</v>
      </c>
      <c r="J8" s="55">
        <v>3081.42</v>
      </c>
      <c r="K8" s="59">
        <v>19299.419999999998</v>
      </c>
      <c r="L8" s="64">
        <v>578982.6</v>
      </c>
      <c r="M8" s="37" t="s">
        <v>208</v>
      </c>
      <c r="N8" s="55">
        <v>15756</v>
      </c>
      <c r="O8" s="55">
        <v>2993.64</v>
      </c>
      <c r="P8" s="55">
        <v>18749.64</v>
      </c>
      <c r="Q8" s="56">
        <v>562489.19999999995</v>
      </c>
      <c r="R8" s="37" t="s">
        <v>185</v>
      </c>
      <c r="S8" s="55">
        <v>21008</v>
      </c>
      <c r="T8" s="55">
        <v>3991.52</v>
      </c>
      <c r="U8" s="55">
        <v>24999.52</v>
      </c>
      <c r="V8" s="60">
        <v>749985.6</v>
      </c>
      <c r="W8" s="57">
        <v>21016</v>
      </c>
      <c r="X8" s="58">
        <v>2826</v>
      </c>
      <c r="Y8" s="94">
        <v>0.13446897601827179</v>
      </c>
      <c r="Z8" s="58">
        <v>23842</v>
      </c>
      <c r="AA8" s="98">
        <v>18190</v>
      </c>
    </row>
    <row r="9" spans="2:27" ht="30">
      <c r="B9" s="28">
        <v>18</v>
      </c>
      <c r="C9" s="24" t="s">
        <v>56</v>
      </c>
      <c r="D9" s="24" t="s">
        <v>57</v>
      </c>
      <c r="E9" s="8" t="s">
        <v>158</v>
      </c>
      <c r="F9" s="8">
        <v>30</v>
      </c>
      <c r="G9" s="11" t="s">
        <v>159</v>
      </c>
      <c r="H9" s="37" t="s">
        <v>212</v>
      </c>
      <c r="I9" s="55">
        <v>300000</v>
      </c>
      <c r="J9" s="55">
        <v>57000</v>
      </c>
      <c r="K9" s="59">
        <v>357000</v>
      </c>
      <c r="L9" s="64">
        <v>10710000</v>
      </c>
      <c r="M9" s="37" t="s">
        <v>217</v>
      </c>
      <c r="N9" s="55">
        <v>402300</v>
      </c>
      <c r="O9" s="55">
        <v>76437</v>
      </c>
      <c r="P9" s="55">
        <v>478737</v>
      </c>
      <c r="Q9" s="56">
        <v>14362110</v>
      </c>
      <c r="R9" s="38" t="s">
        <v>436</v>
      </c>
      <c r="S9" s="62">
        <v>210000</v>
      </c>
      <c r="T9" s="62">
        <v>39900</v>
      </c>
      <c r="U9" s="62">
        <v>249900</v>
      </c>
      <c r="V9" s="61">
        <v>7497000</v>
      </c>
      <c r="W9" s="57">
        <v>361879</v>
      </c>
      <c r="X9" s="58">
        <v>93486</v>
      </c>
      <c r="Y9" s="94">
        <v>0.25833496831813951</v>
      </c>
      <c r="Z9" s="58">
        <v>455365</v>
      </c>
      <c r="AA9" s="98">
        <v>268393</v>
      </c>
    </row>
    <row r="10" spans="2:27" ht="60">
      <c r="B10" s="28">
        <v>19</v>
      </c>
      <c r="C10" s="24" t="s">
        <v>462</v>
      </c>
      <c r="D10" s="24" t="s">
        <v>58</v>
      </c>
      <c r="E10" s="8" t="s">
        <v>158</v>
      </c>
      <c r="F10" s="8">
        <v>500</v>
      </c>
      <c r="G10" s="11" t="s">
        <v>159</v>
      </c>
      <c r="H10" s="37" t="s">
        <v>221</v>
      </c>
      <c r="I10" s="55">
        <v>15966.386554621849</v>
      </c>
      <c r="J10" s="55">
        <v>3033.6134453781515</v>
      </c>
      <c r="K10" s="59">
        <v>19000</v>
      </c>
      <c r="L10" s="64">
        <v>9500000</v>
      </c>
      <c r="M10" s="37" t="s">
        <v>224</v>
      </c>
      <c r="N10" s="55">
        <v>15546.218487394959</v>
      </c>
      <c r="O10" s="55">
        <v>2953.7815126050423</v>
      </c>
      <c r="P10" s="55">
        <v>18500</v>
      </c>
      <c r="Q10" s="56">
        <v>9250000</v>
      </c>
      <c r="R10" s="38" t="s">
        <v>228</v>
      </c>
      <c r="S10" s="55">
        <v>15966.386554621849</v>
      </c>
      <c r="T10" s="62">
        <v>3033.6134453781515</v>
      </c>
      <c r="U10" s="55">
        <v>19000</v>
      </c>
      <c r="V10" s="60">
        <v>9500000</v>
      </c>
      <c r="W10" s="57">
        <v>18833</v>
      </c>
      <c r="X10" s="58">
        <v>236</v>
      </c>
      <c r="Y10" s="94">
        <v>1.2531195242393671E-2</v>
      </c>
      <c r="Z10" s="58">
        <v>19069</v>
      </c>
      <c r="AA10" s="98">
        <v>18597</v>
      </c>
    </row>
    <row r="11" spans="2:27" ht="30">
      <c r="B11" s="28">
        <v>20</v>
      </c>
      <c r="C11" s="24" t="s">
        <v>59</v>
      </c>
      <c r="D11" s="24" t="s">
        <v>236</v>
      </c>
      <c r="E11" s="8" t="s">
        <v>158</v>
      </c>
      <c r="F11" s="8">
        <v>30</v>
      </c>
      <c r="G11" s="11" t="s">
        <v>159</v>
      </c>
      <c r="H11" s="37" t="s">
        <v>212</v>
      </c>
      <c r="I11" s="55">
        <v>63000</v>
      </c>
      <c r="J11" s="55">
        <v>11970</v>
      </c>
      <c r="K11" s="59">
        <v>74970</v>
      </c>
      <c r="L11" s="64">
        <v>2249100</v>
      </c>
      <c r="M11" s="37" t="s">
        <v>185</v>
      </c>
      <c r="N11" s="55">
        <v>54622</v>
      </c>
      <c r="O11" s="55">
        <v>10378.18</v>
      </c>
      <c r="P11" s="55">
        <v>65000.18</v>
      </c>
      <c r="Q11" s="56">
        <v>1950005.4</v>
      </c>
      <c r="R11" s="38" t="s">
        <v>238</v>
      </c>
      <c r="S11" s="55">
        <v>55000</v>
      </c>
      <c r="T11" s="55">
        <v>10450</v>
      </c>
      <c r="U11" s="55">
        <v>65450</v>
      </c>
      <c r="V11" s="60">
        <v>1963500</v>
      </c>
      <c r="W11" s="57">
        <v>68473</v>
      </c>
      <c r="X11" s="58">
        <v>4597</v>
      </c>
      <c r="Y11" s="94">
        <v>6.713595139690097E-2</v>
      </c>
      <c r="Z11" s="58">
        <v>73070</v>
      </c>
      <c r="AA11" s="98">
        <v>63876</v>
      </c>
    </row>
    <row r="12" spans="2:27" ht="30">
      <c r="B12" s="28">
        <v>21</v>
      </c>
      <c r="C12" s="24" t="s">
        <v>60</v>
      </c>
      <c r="D12" s="24" t="s">
        <v>61</v>
      </c>
      <c r="E12" s="8" t="s">
        <v>158</v>
      </c>
      <c r="F12" s="8">
        <v>30</v>
      </c>
      <c r="G12" s="11" t="s">
        <v>159</v>
      </c>
      <c r="H12" s="37" t="s">
        <v>183</v>
      </c>
      <c r="I12" s="55">
        <v>128499</v>
      </c>
      <c r="J12" s="55">
        <v>24414.81</v>
      </c>
      <c r="K12" s="59">
        <v>152913.81</v>
      </c>
      <c r="L12" s="64">
        <v>4587414.3</v>
      </c>
      <c r="M12" s="37" t="s">
        <v>185</v>
      </c>
      <c r="N12" s="55">
        <v>105882</v>
      </c>
      <c r="O12" s="55">
        <v>20117.580000000002</v>
      </c>
      <c r="P12" s="55">
        <v>125999.58</v>
      </c>
      <c r="Q12" s="56">
        <v>3779987.4</v>
      </c>
      <c r="R12" s="38" t="s">
        <v>238</v>
      </c>
      <c r="S12" s="55">
        <v>100000</v>
      </c>
      <c r="T12" s="55">
        <v>19000</v>
      </c>
      <c r="U12" s="55">
        <v>119000</v>
      </c>
      <c r="V12" s="60">
        <v>3570000</v>
      </c>
      <c r="W12" s="57">
        <v>132638</v>
      </c>
      <c r="X12" s="58">
        <v>14619</v>
      </c>
      <c r="Y12" s="94">
        <v>0.11021728313153094</v>
      </c>
      <c r="Z12" s="58">
        <v>147257</v>
      </c>
      <c r="AA12" s="98">
        <v>118019</v>
      </c>
    </row>
    <row r="13" spans="2:27" ht="30">
      <c r="B13" s="28">
        <v>22</v>
      </c>
      <c r="C13" s="24" t="s">
        <v>62</v>
      </c>
      <c r="D13" s="24" t="s">
        <v>63</v>
      </c>
      <c r="E13" s="8" t="s">
        <v>158</v>
      </c>
      <c r="F13" s="8">
        <v>30</v>
      </c>
      <c r="G13" s="11" t="s">
        <v>159</v>
      </c>
      <c r="H13" s="37" t="s">
        <v>185</v>
      </c>
      <c r="I13" s="55">
        <v>29412</v>
      </c>
      <c r="J13" s="55">
        <v>5588.28</v>
      </c>
      <c r="K13" s="59">
        <v>35000.28</v>
      </c>
      <c r="L13" s="64">
        <v>1050008.3999999999</v>
      </c>
      <c r="M13" s="37" t="s">
        <v>237</v>
      </c>
      <c r="N13" s="55">
        <v>22000</v>
      </c>
      <c r="O13" s="55">
        <v>4180</v>
      </c>
      <c r="P13" s="55">
        <v>26180</v>
      </c>
      <c r="Q13" s="56">
        <v>785400</v>
      </c>
      <c r="R13" s="38" t="s">
        <v>238</v>
      </c>
      <c r="S13" s="55">
        <v>38000</v>
      </c>
      <c r="T13" s="55">
        <v>7220</v>
      </c>
      <c r="U13" s="55">
        <v>45220</v>
      </c>
      <c r="V13" s="60">
        <v>1356600</v>
      </c>
      <c r="W13" s="57">
        <v>35467</v>
      </c>
      <c r="X13" s="58">
        <v>7780</v>
      </c>
      <c r="Y13" s="94">
        <v>0.21935884061240027</v>
      </c>
      <c r="Z13" s="58">
        <v>43247</v>
      </c>
      <c r="AA13" s="98">
        <v>27687</v>
      </c>
    </row>
    <row r="14" spans="2:27" ht="30">
      <c r="B14" s="28">
        <v>23</v>
      </c>
      <c r="C14" s="24" t="s">
        <v>64</v>
      </c>
      <c r="D14" s="24" t="s">
        <v>65</v>
      </c>
      <c r="E14" s="8" t="s">
        <v>158</v>
      </c>
      <c r="F14" s="8">
        <v>30</v>
      </c>
      <c r="G14" s="11" t="s">
        <v>159</v>
      </c>
      <c r="H14" s="37" t="s">
        <v>175</v>
      </c>
      <c r="I14" s="55">
        <v>159663.8655462185</v>
      </c>
      <c r="J14" s="55">
        <v>30336.134453781517</v>
      </c>
      <c r="K14" s="59">
        <v>190000</v>
      </c>
      <c r="L14" s="64">
        <v>5700000</v>
      </c>
      <c r="M14" s="37" t="s">
        <v>185</v>
      </c>
      <c r="N14" s="55">
        <v>243697</v>
      </c>
      <c r="O14" s="55">
        <v>46302.43</v>
      </c>
      <c r="P14" s="55">
        <v>289999.43</v>
      </c>
      <c r="Q14" s="56">
        <v>8699982.9000000004</v>
      </c>
      <c r="R14" s="38" t="s">
        <v>238</v>
      </c>
      <c r="S14" s="55">
        <v>200000</v>
      </c>
      <c r="T14" s="55">
        <v>38000</v>
      </c>
      <c r="U14" s="55">
        <v>238000</v>
      </c>
      <c r="V14" s="60">
        <v>7140000</v>
      </c>
      <c r="W14" s="57">
        <v>239333</v>
      </c>
      <c r="X14" s="58">
        <v>40835</v>
      </c>
      <c r="Y14" s="94">
        <v>0.17062001479110694</v>
      </c>
      <c r="Z14" s="58">
        <v>280168</v>
      </c>
      <c r="AA14" s="98">
        <v>198498</v>
      </c>
    </row>
    <row r="15" spans="2:27" ht="90">
      <c r="B15" s="28">
        <v>24</v>
      </c>
      <c r="C15" s="24" t="s">
        <v>66</v>
      </c>
      <c r="D15" s="24" t="s">
        <v>67</v>
      </c>
      <c r="E15" s="8" t="s">
        <v>158</v>
      </c>
      <c r="F15" s="8">
        <v>30</v>
      </c>
      <c r="G15" s="11" t="s">
        <v>159</v>
      </c>
      <c r="H15" s="37" t="s">
        <v>212</v>
      </c>
      <c r="I15" s="55">
        <v>53000</v>
      </c>
      <c r="J15" s="55">
        <v>10070</v>
      </c>
      <c r="K15" s="59">
        <v>63070</v>
      </c>
      <c r="L15" s="64">
        <v>1892100</v>
      </c>
      <c r="M15" s="37" t="s">
        <v>239</v>
      </c>
      <c r="N15" s="55">
        <v>41176</v>
      </c>
      <c r="O15" s="55">
        <v>7823.4400000000005</v>
      </c>
      <c r="P15" s="55">
        <v>48999.44</v>
      </c>
      <c r="Q15" s="56">
        <v>1469983.2000000002</v>
      </c>
      <c r="R15" s="38" t="s">
        <v>249</v>
      </c>
      <c r="S15" s="55">
        <v>62000</v>
      </c>
      <c r="T15" s="55">
        <v>11780</v>
      </c>
      <c r="U15" s="55">
        <v>73780</v>
      </c>
      <c r="V15" s="60">
        <v>2213400</v>
      </c>
      <c r="W15" s="57">
        <v>61950</v>
      </c>
      <c r="X15" s="58">
        <v>10148</v>
      </c>
      <c r="Y15" s="94">
        <v>0.16380952380952382</v>
      </c>
      <c r="Z15" s="58">
        <v>72098</v>
      </c>
      <c r="AA15" s="98">
        <v>51802</v>
      </c>
    </row>
    <row r="16" spans="2:27" ht="30">
      <c r="B16" s="28">
        <v>25</v>
      </c>
      <c r="C16" s="24" t="s">
        <v>68</v>
      </c>
      <c r="D16" s="24" t="s">
        <v>69</v>
      </c>
      <c r="E16" s="8" t="s">
        <v>158</v>
      </c>
      <c r="F16" s="8">
        <v>30</v>
      </c>
      <c r="G16" s="11" t="s">
        <v>159</v>
      </c>
      <c r="H16" s="37" t="s">
        <v>212</v>
      </c>
      <c r="I16" s="55">
        <v>13000</v>
      </c>
      <c r="J16" s="55">
        <v>2470</v>
      </c>
      <c r="K16" s="59">
        <v>15470</v>
      </c>
      <c r="L16" s="64">
        <v>464100</v>
      </c>
      <c r="M16" s="37" t="s">
        <v>185</v>
      </c>
      <c r="N16" s="55">
        <v>17000</v>
      </c>
      <c r="O16" s="55">
        <v>3230</v>
      </c>
      <c r="P16" s="55">
        <v>20230</v>
      </c>
      <c r="Q16" s="56">
        <v>606900</v>
      </c>
      <c r="R16" s="38" t="s">
        <v>250</v>
      </c>
      <c r="S16" s="55">
        <v>15000</v>
      </c>
      <c r="T16" s="55">
        <v>2850</v>
      </c>
      <c r="U16" s="55">
        <v>17850</v>
      </c>
      <c r="V16" s="60">
        <v>535500</v>
      </c>
      <c r="W16" s="57">
        <v>17850</v>
      </c>
      <c r="X16" s="58">
        <v>1943</v>
      </c>
      <c r="Y16" s="94">
        <v>0.10885154061624649</v>
      </c>
      <c r="Z16" s="58">
        <v>19793</v>
      </c>
      <c r="AA16" s="98">
        <v>15907</v>
      </c>
    </row>
    <row r="17" spans="2:27" ht="30">
      <c r="B17" s="28">
        <v>26</v>
      </c>
      <c r="C17" s="24" t="s">
        <v>70</v>
      </c>
      <c r="D17" s="24" t="s">
        <v>71</v>
      </c>
      <c r="E17" s="8" t="s">
        <v>158</v>
      </c>
      <c r="F17" s="8">
        <v>30</v>
      </c>
      <c r="G17" s="11" t="s">
        <v>159</v>
      </c>
      <c r="H17" s="37" t="s">
        <v>212</v>
      </c>
      <c r="I17" s="55">
        <v>14000</v>
      </c>
      <c r="J17" s="55">
        <v>2660</v>
      </c>
      <c r="K17" s="59">
        <v>16660</v>
      </c>
      <c r="L17" s="64">
        <v>499800</v>
      </c>
      <c r="M17" s="37" t="s">
        <v>185</v>
      </c>
      <c r="N17" s="55">
        <v>18000</v>
      </c>
      <c r="O17" s="55">
        <v>3420</v>
      </c>
      <c r="P17" s="55">
        <v>21420</v>
      </c>
      <c r="Q17" s="56">
        <v>642600</v>
      </c>
      <c r="R17" s="38" t="s">
        <v>250</v>
      </c>
      <c r="S17" s="55">
        <v>18000</v>
      </c>
      <c r="T17" s="55">
        <v>3420</v>
      </c>
      <c r="U17" s="55">
        <v>21420</v>
      </c>
      <c r="V17" s="60">
        <v>642600</v>
      </c>
      <c r="W17" s="57">
        <v>19833</v>
      </c>
      <c r="X17" s="58">
        <v>2244</v>
      </c>
      <c r="Y17" s="94">
        <v>0.11314475873544093</v>
      </c>
      <c r="Z17" s="58">
        <v>22077</v>
      </c>
      <c r="AA17" s="98">
        <v>17589</v>
      </c>
    </row>
    <row r="18" spans="2:27" ht="30">
      <c r="B18" s="28">
        <v>27</v>
      </c>
      <c r="C18" s="24" t="s">
        <v>72</v>
      </c>
      <c r="D18" s="24" t="s">
        <v>73</v>
      </c>
      <c r="E18" s="8" t="s">
        <v>158</v>
      </c>
      <c r="F18" s="8">
        <v>30</v>
      </c>
      <c r="G18" s="11" t="s">
        <v>159</v>
      </c>
      <c r="H18" s="37" t="s">
        <v>212</v>
      </c>
      <c r="I18" s="55">
        <v>16000</v>
      </c>
      <c r="J18" s="55">
        <v>3040</v>
      </c>
      <c r="K18" s="59">
        <v>19040</v>
      </c>
      <c r="L18" s="64">
        <v>571200</v>
      </c>
      <c r="M18" s="37" t="s">
        <v>185</v>
      </c>
      <c r="N18" s="55">
        <v>19000</v>
      </c>
      <c r="O18" s="55">
        <v>3610</v>
      </c>
      <c r="P18" s="55">
        <v>22610</v>
      </c>
      <c r="Q18" s="56">
        <v>678300</v>
      </c>
      <c r="R18" s="38" t="s">
        <v>250</v>
      </c>
      <c r="S18" s="55">
        <v>19000</v>
      </c>
      <c r="T18" s="55">
        <v>3610</v>
      </c>
      <c r="U18" s="55">
        <v>22610</v>
      </c>
      <c r="V18" s="60">
        <v>678300</v>
      </c>
      <c r="W18" s="57">
        <v>21420</v>
      </c>
      <c r="X18" s="58">
        <v>1683</v>
      </c>
      <c r="Y18" s="94">
        <v>7.857142857142857E-2</v>
      </c>
      <c r="Z18" s="58">
        <v>23103</v>
      </c>
      <c r="AA18" s="98">
        <v>19737</v>
      </c>
    </row>
    <row r="19" spans="2:27" ht="30">
      <c r="B19" s="28">
        <v>28</v>
      </c>
      <c r="C19" s="24" t="s">
        <v>74</v>
      </c>
      <c r="D19" s="24" t="s">
        <v>251</v>
      </c>
      <c r="E19" s="8" t="s">
        <v>158</v>
      </c>
      <c r="F19" s="8">
        <v>30</v>
      </c>
      <c r="G19" s="11" t="s">
        <v>159</v>
      </c>
      <c r="H19" s="37" t="s">
        <v>185</v>
      </c>
      <c r="I19" s="55">
        <v>49580</v>
      </c>
      <c r="J19" s="55">
        <v>9420.2000000000007</v>
      </c>
      <c r="K19" s="59">
        <v>59000.2</v>
      </c>
      <c r="L19" s="64">
        <v>1770006</v>
      </c>
      <c r="M19" s="37" t="s">
        <v>252</v>
      </c>
      <c r="N19" s="55">
        <v>30000</v>
      </c>
      <c r="O19" s="55">
        <v>5700</v>
      </c>
      <c r="P19" s="55">
        <v>35700</v>
      </c>
      <c r="Q19" s="56">
        <v>1071000</v>
      </c>
      <c r="R19" s="38" t="s">
        <v>238</v>
      </c>
      <c r="S19" s="55">
        <v>40000</v>
      </c>
      <c r="T19" s="55">
        <v>7600</v>
      </c>
      <c r="U19" s="55">
        <v>47600</v>
      </c>
      <c r="V19" s="60">
        <v>1428000</v>
      </c>
      <c r="W19" s="57">
        <v>47433</v>
      </c>
      <c r="X19" s="58">
        <v>9513</v>
      </c>
      <c r="Y19" s="94">
        <v>0.20055657453671494</v>
      </c>
      <c r="Z19" s="58">
        <v>56946</v>
      </c>
      <c r="AA19" s="98">
        <v>37920</v>
      </c>
    </row>
    <row r="20" spans="2:27" ht="30">
      <c r="B20" s="28">
        <v>29</v>
      </c>
      <c r="C20" s="24" t="s">
        <v>75</v>
      </c>
      <c r="D20" s="24" t="s">
        <v>76</v>
      </c>
      <c r="E20" s="8" t="s">
        <v>158</v>
      </c>
      <c r="F20" s="8">
        <v>30</v>
      </c>
      <c r="G20" s="11" t="s">
        <v>159</v>
      </c>
      <c r="H20" s="37" t="s">
        <v>253</v>
      </c>
      <c r="I20" s="55">
        <v>99900</v>
      </c>
      <c r="J20" s="55">
        <v>18981</v>
      </c>
      <c r="K20" s="59">
        <v>118881</v>
      </c>
      <c r="L20" s="64">
        <v>3566430</v>
      </c>
      <c r="M20" s="37" t="s">
        <v>437</v>
      </c>
      <c r="N20" s="62">
        <v>68621.848739495807</v>
      </c>
      <c r="O20" s="62">
        <v>13038.151260504203</v>
      </c>
      <c r="P20" s="62">
        <v>81660.000000000015</v>
      </c>
      <c r="Q20" s="31">
        <v>2449800.0000000005</v>
      </c>
      <c r="R20" s="38" t="s">
        <v>438</v>
      </c>
      <c r="S20" s="62">
        <v>140082.35294117648</v>
      </c>
      <c r="T20" s="62">
        <v>26615.647058823532</v>
      </c>
      <c r="U20" s="62">
        <v>166698</v>
      </c>
      <c r="V20" s="61">
        <v>5000940</v>
      </c>
      <c r="W20" s="57">
        <v>122413</v>
      </c>
      <c r="X20" s="58">
        <v>34806</v>
      </c>
      <c r="Y20" s="94">
        <v>0.28433254637987798</v>
      </c>
      <c r="Z20" s="58">
        <v>157219</v>
      </c>
      <c r="AA20" s="98">
        <v>87607</v>
      </c>
    </row>
    <row r="21" spans="2:27" ht="30">
      <c r="B21" s="28">
        <v>30</v>
      </c>
      <c r="C21" s="24" t="s">
        <v>77</v>
      </c>
      <c r="D21" s="24" t="s">
        <v>78</v>
      </c>
      <c r="E21" s="8" t="s">
        <v>158</v>
      </c>
      <c r="F21" s="8">
        <v>30</v>
      </c>
      <c r="G21" s="11" t="s">
        <v>159</v>
      </c>
      <c r="H21" s="37" t="s">
        <v>254</v>
      </c>
      <c r="I21" s="55">
        <v>85465</v>
      </c>
      <c r="J21" s="55">
        <v>16238.35</v>
      </c>
      <c r="K21" s="59">
        <v>101703.35</v>
      </c>
      <c r="L21" s="64">
        <v>3051100.5</v>
      </c>
      <c r="M21" s="37" t="s">
        <v>255</v>
      </c>
      <c r="N21" s="55">
        <v>56000</v>
      </c>
      <c r="O21" s="55">
        <v>10640</v>
      </c>
      <c r="P21" s="55">
        <v>66640</v>
      </c>
      <c r="Q21" s="56">
        <v>1999200</v>
      </c>
      <c r="R21" s="38" t="s">
        <v>436</v>
      </c>
      <c r="S21" s="62">
        <v>50336.134453781517</v>
      </c>
      <c r="T21" s="62">
        <v>9563.8655462184888</v>
      </c>
      <c r="U21" s="62">
        <v>59900.000000000007</v>
      </c>
      <c r="V21" s="61">
        <v>1797000.0000000002</v>
      </c>
      <c r="W21" s="57">
        <v>76081</v>
      </c>
      <c r="X21" s="58">
        <v>18325</v>
      </c>
      <c r="Y21" s="94">
        <v>0.24086171317411706</v>
      </c>
      <c r="Z21" s="58">
        <v>94406</v>
      </c>
      <c r="AA21" s="98">
        <v>57756</v>
      </c>
    </row>
    <row r="22" spans="2:27" ht="30">
      <c r="B22" s="28">
        <v>31</v>
      </c>
      <c r="C22" s="24" t="s">
        <v>79</v>
      </c>
      <c r="D22" s="24" t="s">
        <v>80</v>
      </c>
      <c r="E22" s="8" t="s">
        <v>158</v>
      </c>
      <c r="F22" s="8">
        <v>30</v>
      </c>
      <c r="G22" s="11" t="s">
        <v>159</v>
      </c>
      <c r="H22" s="37" t="s">
        <v>212</v>
      </c>
      <c r="I22" s="55">
        <v>58823</v>
      </c>
      <c r="J22" s="55">
        <v>11176.37</v>
      </c>
      <c r="K22" s="59">
        <v>69999.37</v>
      </c>
      <c r="L22" s="64">
        <v>2099981.0999999996</v>
      </c>
      <c r="M22" s="37" t="s">
        <v>175</v>
      </c>
      <c r="N22" s="55">
        <v>57142.857142857145</v>
      </c>
      <c r="O22" s="55">
        <v>10857.142857142857</v>
      </c>
      <c r="P22" s="55">
        <v>68000</v>
      </c>
      <c r="Q22" s="56">
        <v>2040000</v>
      </c>
      <c r="R22" s="38" t="s">
        <v>185</v>
      </c>
      <c r="S22" s="55">
        <v>67227</v>
      </c>
      <c r="T22" s="55">
        <v>12773.130000000001</v>
      </c>
      <c r="U22" s="55">
        <v>80000.13</v>
      </c>
      <c r="V22" s="60">
        <v>2400003.9000000004</v>
      </c>
      <c r="W22" s="57">
        <v>72667</v>
      </c>
      <c r="X22" s="58">
        <v>5250</v>
      </c>
      <c r="Y22" s="94">
        <v>7.2247375012041232E-2</v>
      </c>
      <c r="Z22" s="58">
        <v>77917</v>
      </c>
      <c r="AA22" s="98">
        <v>67417</v>
      </c>
    </row>
    <row r="23" spans="2:27" ht="30">
      <c r="B23" s="28">
        <v>32</v>
      </c>
      <c r="C23" s="24" t="s">
        <v>81</v>
      </c>
      <c r="D23" s="24" t="s">
        <v>82</v>
      </c>
      <c r="E23" s="8" t="s">
        <v>158</v>
      </c>
      <c r="F23" s="8">
        <v>30</v>
      </c>
      <c r="G23" s="11" t="s">
        <v>159</v>
      </c>
      <c r="H23" s="37" t="s">
        <v>212</v>
      </c>
      <c r="I23" s="55">
        <v>52941</v>
      </c>
      <c r="J23" s="55">
        <v>10058.790000000001</v>
      </c>
      <c r="K23" s="59">
        <v>62999.79</v>
      </c>
      <c r="L23" s="64">
        <v>1889993.7</v>
      </c>
      <c r="M23" s="37" t="s">
        <v>175</v>
      </c>
      <c r="N23" s="55">
        <v>48739.495798319331</v>
      </c>
      <c r="O23" s="55">
        <v>9260.5042016806728</v>
      </c>
      <c r="P23" s="55">
        <v>58000</v>
      </c>
      <c r="Q23" s="56">
        <v>1740000</v>
      </c>
      <c r="R23" s="38" t="s">
        <v>250</v>
      </c>
      <c r="S23" s="55">
        <v>55000</v>
      </c>
      <c r="T23" s="55">
        <v>10450</v>
      </c>
      <c r="U23" s="55">
        <v>65450</v>
      </c>
      <c r="V23" s="60">
        <v>1963500</v>
      </c>
      <c r="W23" s="57">
        <v>62150</v>
      </c>
      <c r="X23" s="58">
        <v>3100</v>
      </c>
      <c r="Y23" s="94">
        <v>4.9879324215607403E-2</v>
      </c>
      <c r="Z23" s="58">
        <v>65250</v>
      </c>
      <c r="AA23" s="98">
        <v>59050</v>
      </c>
    </row>
    <row r="24" spans="2:27" ht="315">
      <c r="B24" s="28">
        <v>33</v>
      </c>
      <c r="C24" s="24" t="s">
        <v>464</v>
      </c>
      <c r="D24" s="24" t="s">
        <v>83</v>
      </c>
      <c r="E24" s="8" t="s">
        <v>158</v>
      </c>
      <c r="F24" s="8">
        <v>60</v>
      </c>
      <c r="G24" s="11" t="s">
        <v>159</v>
      </c>
      <c r="H24" s="37" t="s">
        <v>256</v>
      </c>
      <c r="I24" s="55">
        <v>84033.613445378156</v>
      </c>
      <c r="J24" s="55">
        <v>15966.386554621849</v>
      </c>
      <c r="K24" s="59">
        <v>100000</v>
      </c>
      <c r="L24" s="64">
        <v>6000000</v>
      </c>
      <c r="M24" s="37" t="s">
        <v>183</v>
      </c>
      <c r="N24" s="55">
        <v>119802</v>
      </c>
      <c r="O24" s="55">
        <v>22762.38</v>
      </c>
      <c r="P24" s="55">
        <v>142564.38</v>
      </c>
      <c r="Q24" s="56">
        <v>8553862.8000000007</v>
      </c>
      <c r="R24" s="38" t="s">
        <v>262</v>
      </c>
      <c r="S24" s="55">
        <v>110000</v>
      </c>
      <c r="T24" s="55">
        <v>20900</v>
      </c>
      <c r="U24" s="55">
        <v>130900</v>
      </c>
      <c r="V24" s="60">
        <v>7854000</v>
      </c>
      <c r="W24" s="57">
        <v>124488</v>
      </c>
      <c r="X24" s="58">
        <v>17959</v>
      </c>
      <c r="Y24" s="94">
        <v>0.1442629008418482</v>
      </c>
      <c r="Z24" s="58">
        <v>142447</v>
      </c>
      <c r="AA24" s="98">
        <v>106529</v>
      </c>
    </row>
    <row r="25" spans="2:27" ht="45">
      <c r="B25" s="28">
        <v>34</v>
      </c>
      <c r="C25" s="24" t="s">
        <v>463</v>
      </c>
      <c r="D25" s="24" t="s">
        <v>84</v>
      </c>
      <c r="E25" s="8" t="s">
        <v>158</v>
      </c>
      <c r="F25" s="8">
        <v>60</v>
      </c>
      <c r="G25" s="11" t="s">
        <v>159</v>
      </c>
      <c r="H25" s="37" t="s">
        <v>268</v>
      </c>
      <c r="I25" s="55">
        <v>80000</v>
      </c>
      <c r="J25" s="55">
        <v>15200</v>
      </c>
      <c r="K25" s="59">
        <v>95200</v>
      </c>
      <c r="L25" s="64">
        <v>5712000</v>
      </c>
      <c r="M25" s="37" t="s">
        <v>256</v>
      </c>
      <c r="N25" s="55">
        <v>100840.33613445378</v>
      </c>
      <c r="O25" s="55">
        <v>19159.663865546219</v>
      </c>
      <c r="P25" s="55">
        <v>120000</v>
      </c>
      <c r="Q25" s="56">
        <v>7200000</v>
      </c>
      <c r="R25" s="38" t="s">
        <v>269</v>
      </c>
      <c r="S25" s="55">
        <v>110000</v>
      </c>
      <c r="T25" s="55">
        <v>20900</v>
      </c>
      <c r="U25" s="55">
        <v>130900</v>
      </c>
      <c r="V25" s="60">
        <v>7854000</v>
      </c>
      <c r="W25" s="57">
        <v>115367</v>
      </c>
      <c r="X25" s="58">
        <v>14938</v>
      </c>
      <c r="Y25" s="94">
        <v>0.12948243431830592</v>
      </c>
      <c r="Z25" s="58">
        <v>130305</v>
      </c>
      <c r="AA25" s="98">
        <v>100429</v>
      </c>
    </row>
    <row r="26" spans="2:27" ht="30">
      <c r="B26" s="28">
        <v>35</v>
      </c>
      <c r="C26" s="26" t="s">
        <v>85</v>
      </c>
      <c r="D26" s="26" t="s">
        <v>86</v>
      </c>
      <c r="E26" s="8" t="s">
        <v>158</v>
      </c>
      <c r="F26" s="8">
        <v>60</v>
      </c>
      <c r="G26" s="11" t="s">
        <v>159</v>
      </c>
      <c r="H26" s="37" t="s">
        <v>275</v>
      </c>
      <c r="I26" s="55">
        <v>856585</v>
      </c>
      <c r="J26" s="55">
        <v>162751.15</v>
      </c>
      <c r="K26" s="59">
        <v>1019336.15</v>
      </c>
      <c r="L26" s="64">
        <v>61160169</v>
      </c>
      <c r="M26" s="37" t="s">
        <v>237</v>
      </c>
      <c r="N26" s="55">
        <v>504201.68067226891</v>
      </c>
      <c r="O26" s="55">
        <v>95798.319327731093</v>
      </c>
      <c r="P26" s="55">
        <v>600000</v>
      </c>
      <c r="Q26" s="56">
        <v>36000000</v>
      </c>
      <c r="R26" s="38" t="s">
        <v>238</v>
      </c>
      <c r="S26" s="55">
        <v>650000</v>
      </c>
      <c r="T26" s="55">
        <v>123500</v>
      </c>
      <c r="U26" s="55">
        <v>773500</v>
      </c>
      <c r="V26" s="60">
        <v>46410000</v>
      </c>
      <c r="W26" s="57">
        <v>797612</v>
      </c>
      <c r="X26" s="58">
        <v>172040</v>
      </c>
      <c r="Y26" s="94">
        <v>0.21569384613070014</v>
      </c>
      <c r="Z26" s="58">
        <v>969652</v>
      </c>
      <c r="AA26" s="98">
        <v>625572</v>
      </c>
    </row>
    <row r="27" spans="2:27" ht="30">
      <c r="B27" s="28">
        <v>36</v>
      </c>
      <c r="C27" s="24" t="s">
        <v>87</v>
      </c>
      <c r="D27" s="24" t="s">
        <v>88</v>
      </c>
      <c r="E27" s="8" t="s">
        <v>160</v>
      </c>
      <c r="F27" s="8">
        <v>80</v>
      </c>
      <c r="G27" s="11" t="s">
        <v>159</v>
      </c>
      <c r="H27" s="37" t="s">
        <v>276</v>
      </c>
      <c r="I27" s="55">
        <v>36974.789915966387</v>
      </c>
      <c r="J27" s="55">
        <v>7025.2100840336134</v>
      </c>
      <c r="K27" s="59">
        <v>44000</v>
      </c>
      <c r="L27" s="64">
        <v>3520000</v>
      </c>
      <c r="M27" s="37" t="s">
        <v>282</v>
      </c>
      <c r="N27" s="55">
        <v>63865.546218487398</v>
      </c>
      <c r="O27" s="55">
        <v>12134.453781512606</v>
      </c>
      <c r="P27" s="55">
        <v>76000</v>
      </c>
      <c r="Q27" s="56">
        <v>6080000</v>
      </c>
      <c r="R27" s="38" t="s">
        <v>275</v>
      </c>
      <c r="S27" s="55">
        <v>42840</v>
      </c>
      <c r="T27" s="55">
        <v>8139.6</v>
      </c>
      <c r="U27" s="55">
        <v>50979.6</v>
      </c>
      <c r="V27" s="60">
        <v>4078368</v>
      </c>
      <c r="W27" s="57">
        <v>56993</v>
      </c>
      <c r="X27" s="58">
        <v>13739</v>
      </c>
      <c r="Y27" s="94">
        <v>0.24106469215517695</v>
      </c>
      <c r="Z27" s="58">
        <v>70732</v>
      </c>
      <c r="AA27" s="98">
        <v>43254</v>
      </c>
    </row>
    <row r="28" spans="2:27" ht="75">
      <c r="B28" s="28">
        <v>37</v>
      </c>
      <c r="C28" s="24" t="s">
        <v>89</v>
      </c>
      <c r="D28" s="27" t="s">
        <v>418</v>
      </c>
      <c r="E28" s="8" t="s">
        <v>158</v>
      </c>
      <c r="F28" s="8">
        <v>3</v>
      </c>
      <c r="G28" s="11" t="s">
        <v>159</v>
      </c>
      <c r="H28" s="37" t="s">
        <v>419</v>
      </c>
      <c r="I28" s="55">
        <v>840336.13445378153</v>
      </c>
      <c r="J28" s="55">
        <v>159663.8655462185</v>
      </c>
      <c r="K28" s="59">
        <v>1000000</v>
      </c>
      <c r="L28" s="64">
        <v>3000000</v>
      </c>
      <c r="M28" s="37" t="s">
        <v>425</v>
      </c>
      <c r="N28" s="55">
        <v>840336.13445378153</v>
      </c>
      <c r="O28" s="55">
        <v>159663.8655462185</v>
      </c>
      <c r="P28" s="55">
        <v>1000000</v>
      </c>
      <c r="Q28" s="56">
        <v>3000000</v>
      </c>
      <c r="R28" s="38" t="s">
        <v>431</v>
      </c>
      <c r="S28" s="55">
        <v>892436.97478991596</v>
      </c>
      <c r="T28" s="55">
        <v>169563.02521008404</v>
      </c>
      <c r="U28" s="55">
        <v>1062000</v>
      </c>
      <c r="V28" s="60">
        <v>3186000</v>
      </c>
      <c r="W28" s="57">
        <v>1020667</v>
      </c>
      <c r="X28" s="58">
        <v>29227</v>
      </c>
      <c r="Y28" s="94">
        <v>2.8635196396082169E-2</v>
      </c>
      <c r="Z28" s="58">
        <v>1049894</v>
      </c>
      <c r="AA28" s="98">
        <v>991440</v>
      </c>
    </row>
    <row r="29" spans="2:27" ht="45">
      <c r="B29" s="28">
        <v>38</v>
      </c>
      <c r="C29" s="27" t="s">
        <v>90</v>
      </c>
      <c r="D29" s="27" t="s">
        <v>91</v>
      </c>
      <c r="E29" s="8" t="s">
        <v>158</v>
      </c>
      <c r="F29" s="8">
        <v>210</v>
      </c>
      <c r="G29" s="11" t="s">
        <v>159</v>
      </c>
      <c r="H29" s="37" t="s">
        <v>285</v>
      </c>
      <c r="I29" s="55">
        <v>3361</v>
      </c>
      <c r="J29" s="55">
        <v>638.59</v>
      </c>
      <c r="K29" s="59">
        <v>3999.59</v>
      </c>
      <c r="L29" s="64">
        <v>839913.9</v>
      </c>
      <c r="M29" s="37" t="s">
        <v>286</v>
      </c>
      <c r="N29" s="55">
        <v>4201.680672268908</v>
      </c>
      <c r="O29" s="55">
        <v>798.31932773109247</v>
      </c>
      <c r="P29" s="55">
        <v>5000</v>
      </c>
      <c r="Q29" s="56">
        <v>1050000</v>
      </c>
      <c r="R29" s="38" t="s">
        <v>287</v>
      </c>
      <c r="S29" s="55">
        <v>5500</v>
      </c>
      <c r="T29" s="55">
        <v>1045</v>
      </c>
      <c r="U29" s="55">
        <v>6545</v>
      </c>
      <c r="V29" s="60">
        <v>1374450</v>
      </c>
      <c r="W29" s="57">
        <v>5182</v>
      </c>
      <c r="X29" s="58">
        <v>1047</v>
      </c>
      <c r="Y29" s="94">
        <v>0.20204554226167504</v>
      </c>
      <c r="Z29" s="58">
        <v>6229</v>
      </c>
      <c r="AA29" s="98">
        <v>4135</v>
      </c>
    </row>
    <row r="30" spans="2:27">
      <c r="B30" s="28">
        <v>39</v>
      </c>
      <c r="C30" s="24" t="s">
        <v>92</v>
      </c>
      <c r="D30" s="24" t="s">
        <v>93</v>
      </c>
      <c r="E30" s="8" t="s">
        <v>158</v>
      </c>
      <c r="F30" s="8">
        <v>50</v>
      </c>
      <c r="G30" s="11" t="s">
        <v>159</v>
      </c>
      <c r="H30" s="37" t="s">
        <v>275</v>
      </c>
      <c r="I30" s="55">
        <v>76897</v>
      </c>
      <c r="J30" s="55">
        <v>14610.43</v>
      </c>
      <c r="K30" s="59">
        <v>91507.43</v>
      </c>
      <c r="L30" s="64">
        <v>4575371.5</v>
      </c>
      <c r="M30" s="37" t="s">
        <v>253</v>
      </c>
      <c r="N30" s="55">
        <v>54900</v>
      </c>
      <c r="O30" s="55">
        <v>10431</v>
      </c>
      <c r="P30" s="55">
        <v>65331</v>
      </c>
      <c r="Q30" s="56">
        <v>3266550</v>
      </c>
      <c r="R30" s="38" t="s">
        <v>262</v>
      </c>
      <c r="S30" s="55">
        <v>60000</v>
      </c>
      <c r="T30" s="55">
        <v>11400</v>
      </c>
      <c r="U30" s="55">
        <v>71400</v>
      </c>
      <c r="V30" s="60">
        <v>3570000</v>
      </c>
      <c r="W30" s="57">
        <v>76079</v>
      </c>
      <c r="X30" s="58">
        <v>11187</v>
      </c>
      <c r="Y30" s="94">
        <v>0.14704451951261188</v>
      </c>
      <c r="Z30" s="58">
        <v>87266</v>
      </c>
      <c r="AA30" s="98">
        <v>64892</v>
      </c>
    </row>
    <row r="31" spans="2:27" ht="30">
      <c r="B31" s="28">
        <v>40</v>
      </c>
      <c r="C31" s="24" t="s">
        <v>94</v>
      </c>
      <c r="D31" s="24" t="s">
        <v>95</v>
      </c>
      <c r="E31" s="8" t="s">
        <v>158</v>
      </c>
      <c r="F31" s="8">
        <v>50</v>
      </c>
      <c r="G31" s="11" t="s">
        <v>159</v>
      </c>
      <c r="H31" s="37" t="s">
        <v>301</v>
      </c>
      <c r="I31" s="55">
        <v>110000</v>
      </c>
      <c r="J31" s="55">
        <v>20900</v>
      </c>
      <c r="K31" s="59">
        <v>130900</v>
      </c>
      <c r="L31" s="64">
        <v>6545000</v>
      </c>
      <c r="M31" s="37" t="s">
        <v>275</v>
      </c>
      <c r="N31" s="55">
        <v>106885</v>
      </c>
      <c r="O31" s="55">
        <v>20308.150000000001</v>
      </c>
      <c r="P31" s="55">
        <v>127193.15</v>
      </c>
      <c r="Q31" s="56">
        <v>6359657.5</v>
      </c>
      <c r="R31" s="38" t="s">
        <v>253</v>
      </c>
      <c r="S31" s="55">
        <v>139000</v>
      </c>
      <c r="T31" s="55">
        <v>26410</v>
      </c>
      <c r="U31" s="55">
        <v>165410</v>
      </c>
      <c r="V31" s="60">
        <v>8270500</v>
      </c>
      <c r="W31" s="57">
        <v>141168</v>
      </c>
      <c r="X31" s="58">
        <v>17209</v>
      </c>
      <c r="Y31" s="94">
        <v>0.12190439759718917</v>
      </c>
      <c r="Z31" s="58">
        <v>158377</v>
      </c>
      <c r="AA31" s="98">
        <v>123959</v>
      </c>
    </row>
    <row r="32" spans="2:27" ht="30">
      <c r="B32" s="28">
        <v>41</v>
      </c>
      <c r="C32" s="24" t="s">
        <v>306</v>
      </c>
      <c r="D32" s="24" t="s">
        <v>96</v>
      </c>
      <c r="E32" s="8" t="s">
        <v>158</v>
      </c>
      <c r="F32" s="8">
        <v>50</v>
      </c>
      <c r="G32" s="11" t="s">
        <v>159</v>
      </c>
      <c r="H32" s="37" t="s">
        <v>275</v>
      </c>
      <c r="I32" s="55">
        <v>98318</v>
      </c>
      <c r="J32" s="55">
        <v>18680.420000000002</v>
      </c>
      <c r="K32" s="59">
        <v>116998.42</v>
      </c>
      <c r="L32" s="64">
        <v>5849921</v>
      </c>
      <c r="M32" s="37" t="s">
        <v>307</v>
      </c>
      <c r="N32" s="55">
        <v>79000</v>
      </c>
      <c r="O32" s="55">
        <v>15010</v>
      </c>
      <c r="P32" s="55">
        <v>94010</v>
      </c>
      <c r="Q32" s="56">
        <v>4700500</v>
      </c>
      <c r="R32" s="38" t="s">
        <v>262</v>
      </c>
      <c r="S32" s="55">
        <v>86000</v>
      </c>
      <c r="T32" s="55">
        <v>16340</v>
      </c>
      <c r="U32" s="55">
        <v>102340</v>
      </c>
      <c r="V32" s="60">
        <v>5117000</v>
      </c>
      <c r="W32" s="57">
        <v>104449</v>
      </c>
      <c r="X32" s="58">
        <v>9503</v>
      </c>
      <c r="Y32" s="94">
        <v>9.0982201840132504E-2</v>
      </c>
      <c r="Z32" s="58">
        <v>113952</v>
      </c>
      <c r="AA32" s="98">
        <v>94946</v>
      </c>
    </row>
    <row r="33" spans="2:27">
      <c r="B33" s="28">
        <v>42</v>
      </c>
      <c r="C33" s="24" t="s">
        <v>97</v>
      </c>
      <c r="D33" s="24" t="s">
        <v>98</v>
      </c>
      <c r="E33" s="8" t="s">
        <v>158</v>
      </c>
      <c r="F33" s="8">
        <v>50</v>
      </c>
      <c r="G33" s="11" t="s">
        <v>159</v>
      </c>
      <c r="H33" s="37" t="s">
        <v>275</v>
      </c>
      <c r="I33" s="55">
        <v>53336</v>
      </c>
      <c r="J33" s="55">
        <v>10133.84</v>
      </c>
      <c r="K33" s="59">
        <v>63469.84</v>
      </c>
      <c r="L33" s="64">
        <v>3173492</v>
      </c>
      <c r="M33" s="37" t="s">
        <v>253</v>
      </c>
      <c r="N33" s="55">
        <v>54950</v>
      </c>
      <c r="O33" s="55">
        <v>10440.5</v>
      </c>
      <c r="P33" s="55">
        <v>65390.5</v>
      </c>
      <c r="Q33" s="56">
        <v>3269525</v>
      </c>
      <c r="R33" s="38" t="s">
        <v>262</v>
      </c>
      <c r="S33" s="55">
        <v>48000</v>
      </c>
      <c r="T33" s="55">
        <v>9120</v>
      </c>
      <c r="U33" s="55">
        <v>57120</v>
      </c>
      <c r="V33" s="60">
        <v>2856000</v>
      </c>
      <c r="W33" s="57">
        <v>61993</v>
      </c>
      <c r="X33" s="58">
        <v>3534</v>
      </c>
      <c r="Y33" s="94">
        <v>5.7006436210539899E-2</v>
      </c>
      <c r="Z33" s="58">
        <v>65527</v>
      </c>
      <c r="AA33" s="98">
        <v>58459</v>
      </c>
    </row>
    <row r="34" spans="2:27" ht="30">
      <c r="B34" s="28">
        <v>43</v>
      </c>
      <c r="C34" s="24" t="s">
        <v>99</v>
      </c>
      <c r="D34" s="24" t="s">
        <v>100</v>
      </c>
      <c r="E34" s="8" t="s">
        <v>158</v>
      </c>
      <c r="F34" s="8">
        <v>50</v>
      </c>
      <c r="G34" s="11" t="s">
        <v>159</v>
      </c>
      <c r="H34" s="37" t="s">
        <v>301</v>
      </c>
      <c r="I34" s="55">
        <v>20000</v>
      </c>
      <c r="J34" s="55">
        <v>3800</v>
      </c>
      <c r="K34" s="59">
        <v>23800</v>
      </c>
      <c r="L34" s="64">
        <v>1190000</v>
      </c>
      <c r="M34" s="37" t="s">
        <v>275</v>
      </c>
      <c r="N34" s="55">
        <v>14780</v>
      </c>
      <c r="O34" s="55">
        <v>2808.2</v>
      </c>
      <c r="P34" s="55">
        <v>17588.2</v>
      </c>
      <c r="Q34" s="56">
        <v>879410</v>
      </c>
      <c r="R34" s="38" t="s">
        <v>253</v>
      </c>
      <c r="S34" s="55">
        <v>18900</v>
      </c>
      <c r="T34" s="55">
        <v>3591</v>
      </c>
      <c r="U34" s="55">
        <v>22491</v>
      </c>
      <c r="V34" s="60">
        <v>1124550</v>
      </c>
      <c r="W34" s="57">
        <v>21293</v>
      </c>
      <c r="X34" s="58">
        <v>2674</v>
      </c>
      <c r="Y34" s="94">
        <v>0.12558117691260037</v>
      </c>
      <c r="Z34" s="58">
        <v>23967</v>
      </c>
      <c r="AA34" s="98">
        <v>18619</v>
      </c>
    </row>
    <row r="35" spans="2:27" ht="30">
      <c r="B35" s="28">
        <v>44</v>
      </c>
      <c r="C35" s="24" t="s">
        <v>101</v>
      </c>
      <c r="D35" s="24" t="s">
        <v>102</v>
      </c>
      <c r="E35" s="8" t="s">
        <v>158</v>
      </c>
      <c r="F35" s="8">
        <v>50</v>
      </c>
      <c r="G35" s="11" t="s">
        <v>159</v>
      </c>
      <c r="H35" s="37" t="s">
        <v>314</v>
      </c>
      <c r="I35" s="55">
        <v>420</v>
      </c>
      <c r="J35" s="55">
        <v>79.8</v>
      </c>
      <c r="K35" s="59">
        <v>499.8</v>
      </c>
      <c r="L35" s="64">
        <v>24990</v>
      </c>
      <c r="M35" s="37" t="s">
        <v>315</v>
      </c>
      <c r="N35" s="55">
        <v>672.26890756302521</v>
      </c>
      <c r="O35" s="55">
        <v>127.73109243697479</v>
      </c>
      <c r="P35" s="55">
        <v>800</v>
      </c>
      <c r="Q35" s="56">
        <v>40000</v>
      </c>
      <c r="R35" s="38" t="s">
        <v>301</v>
      </c>
      <c r="S35" s="55">
        <v>646</v>
      </c>
      <c r="T35" s="55">
        <v>122.74</v>
      </c>
      <c r="U35" s="55">
        <v>768.74</v>
      </c>
      <c r="V35" s="60">
        <v>38437</v>
      </c>
      <c r="W35" s="57">
        <v>690</v>
      </c>
      <c r="X35" s="58">
        <v>135</v>
      </c>
      <c r="Y35" s="94">
        <v>0.19565217391304349</v>
      </c>
      <c r="Z35" s="58">
        <v>825</v>
      </c>
      <c r="AA35" s="98">
        <v>555</v>
      </c>
    </row>
    <row r="36" spans="2:27" ht="30">
      <c r="B36" s="28">
        <v>45</v>
      </c>
      <c r="C36" s="24" t="s">
        <v>103</v>
      </c>
      <c r="D36" s="24" t="s">
        <v>103</v>
      </c>
      <c r="E36" s="8" t="s">
        <v>158</v>
      </c>
      <c r="F36" s="8">
        <v>50</v>
      </c>
      <c r="G36" s="11" t="s">
        <v>159</v>
      </c>
      <c r="H36" s="37" t="s">
        <v>314</v>
      </c>
      <c r="I36" s="55">
        <v>7143</v>
      </c>
      <c r="J36" s="55">
        <v>1357.17</v>
      </c>
      <c r="K36" s="59">
        <v>8500.17</v>
      </c>
      <c r="L36" s="64">
        <v>425008.5</v>
      </c>
      <c r="M36" s="37" t="s">
        <v>315</v>
      </c>
      <c r="N36" s="55">
        <v>5882.3529411764712</v>
      </c>
      <c r="O36" s="55">
        <v>1117.6470588235295</v>
      </c>
      <c r="P36" s="55">
        <v>7000.0000000000009</v>
      </c>
      <c r="Q36" s="56">
        <v>350000.00000000006</v>
      </c>
      <c r="R36" s="38" t="s">
        <v>319</v>
      </c>
      <c r="S36" s="55">
        <v>6000</v>
      </c>
      <c r="T36" s="55">
        <v>1140</v>
      </c>
      <c r="U36" s="55">
        <v>7140</v>
      </c>
      <c r="V36" s="60">
        <v>357000</v>
      </c>
      <c r="W36" s="57">
        <v>7547</v>
      </c>
      <c r="X36" s="58">
        <v>677</v>
      </c>
      <c r="Y36" s="94">
        <v>8.9704518351662918E-2</v>
      </c>
      <c r="Z36" s="58">
        <v>8224</v>
      </c>
      <c r="AA36" s="98">
        <v>6870</v>
      </c>
    </row>
    <row r="37" spans="2:27" ht="30">
      <c r="B37" s="28">
        <v>46</v>
      </c>
      <c r="C37" s="24" t="s">
        <v>104</v>
      </c>
      <c r="D37" s="24" t="s">
        <v>104</v>
      </c>
      <c r="E37" s="8" t="s">
        <v>158</v>
      </c>
      <c r="F37" s="8">
        <v>50</v>
      </c>
      <c r="G37" s="11" t="s">
        <v>159</v>
      </c>
      <c r="H37" s="37" t="s">
        <v>319</v>
      </c>
      <c r="I37" s="55">
        <v>25000</v>
      </c>
      <c r="J37" s="55">
        <v>4750</v>
      </c>
      <c r="K37" s="59">
        <v>29750</v>
      </c>
      <c r="L37" s="64">
        <v>1487500</v>
      </c>
      <c r="M37" s="37" t="s">
        <v>275</v>
      </c>
      <c r="N37" s="55">
        <v>16922</v>
      </c>
      <c r="O37" s="55">
        <v>3215.18</v>
      </c>
      <c r="P37" s="55">
        <v>20137.18</v>
      </c>
      <c r="Q37" s="56">
        <v>1006859</v>
      </c>
      <c r="R37" s="38" t="s">
        <v>253</v>
      </c>
      <c r="S37" s="62">
        <v>41092.436974789918</v>
      </c>
      <c r="T37" s="62">
        <v>7807.5630252100846</v>
      </c>
      <c r="U37" s="62">
        <v>48900</v>
      </c>
      <c r="V37" s="61">
        <v>2445000</v>
      </c>
      <c r="W37" s="57">
        <v>32929</v>
      </c>
      <c r="X37" s="58">
        <v>11956</v>
      </c>
      <c r="Y37" s="94">
        <v>0.36308421148531689</v>
      </c>
      <c r="Z37" s="58">
        <v>44885</v>
      </c>
      <c r="AA37" s="98">
        <v>20973</v>
      </c>
    </row>
    <row r="38" spans="2:27" ht="30">
      <c r="B38" s="28">
        <v>47</v>
      </c>
      <c r="C38" s="24" t="s">
        <v>105</v>
      </c>
      <c r="D38" s="24" t="s">
        <v>106</v>
      </c>
      <c r="E38" s="8" t="s">
        <v>158</v>
      </c>
      <c r="F38" s="8">
        <v>50</v>
      </c>
      <c r="G38" s="11" t="s">
        <v>159</v>
      </c>
      <c r="H38" s="37" t="s">
        <v>275</v>
      </c>
      <c r="I38" s="55">
        <v>42626</v>
      </c>
      <c r="J38" s="55">
        <v>8098.9400000000005</v>
      </c>
      <c r="K38" s="59">
        <v>50724.94</v>
      </c>
      <c r="L38" s="64">
        <v>2536247</v>
      </c>
      <c r="M38" s="37" t="s">
        <v>307</v>
      </c>
      <c r="N38" s="55">
        <v>46000</v>
      </c>
      <c r="O38" s="55">
        <v>8740</v>
      </c>
      <c r="P38" s="55">
        <v>54740</v>
      </c>
      <c r="Q38" s="56">
        <v>2737000</v>
      </c>
      <c r="R38" s="38" t="s">
        <v>269</v>
      </c>
      <c r="S38" s="55">
        <v>40000</v>
      </c>
      <c r="T38" s="55">
        <v>7600</v>
      </c>
      <c r="U38" s="55">
        <v>47600</v>
      </c>
      <c r="V38" s="60">
        <v>2380000</v>
      </c>
      <c r="W38" s="57">
        <v>51022</v>
      </c>
      <c r="X38" s="58">
        <v>2922</v>
      </c>
      <c r="Y38" s="94">
        <v>5.7269413194308338E-2</v>
      </c>
      <c r="Z38" s="58">
        <v>53944</v>
      </c>
      <c r="AA38" s="98">
        <v>48100</v>
      </c>
    </row>
    <row r="39" spans="2:27" ht="60">
      <c r="B39" s="28">
        <v>48</v>
      </c>
      <c r="C39" s="24" t="s">
        <v>459</v>
      </c>
      <c r="D39" s="24" t="s">
        <v>460</v>
      </c>
      <c r="E39" s="8" t="s">
        <v>158</v>
      </c>
      <c r="F39" s="8">
        <v>500</v>
      </c>
      <c r="G39" s="11" t="s">
        <v>159</v>
      </c>
      <c r="H39" s="37" t="s">
        <v>461</v>
      </c>
      <c r="I39" s="55">
        <v>25210</v>
      </c>
      <c r="J39" s="62">
        <v>4789.8999999999996</v>
      </c>
      <c r="K39" s="59">
        <v>29999.9</v>
      </c>
      <c r="L39" s="64">
        <v>14999950</v>
      </c>
      <c r="M39" s="37" t="s">
        <v>465</v>
      </c>
      <c r="N39" s="62">
        <v>26891</v>
      </c>
      <c r="O39" s="62">
        <v>5109.29</v>
      </c>
      <c r="P39" s="62">
        <v>32000.29</v>
      </c>
      <c r="Q39" s="31">
        <v>16000145</v>
      </c>
      <c r="R39" s="38" t="s">
        <v>228</v>
      </c>
      <c r="S39" s="59">
        <v>25210</v>
      </c>
      <c r="T39" s="62">
        <v>4789.8999999999996</v>
      </c>
      <c r="U39" s="62">
        <v>29999.9</v>
      </c>
      <c r="V39" s="61">
        <v>14999950</v>
      </c>
      <c r="W39" s="57">
        <v>30667</v>
      </c>
      <c r="X39" s="58">
        <v>943</v>
      </c>
      <c r="Y39" s="94">
        <v>3.0749665764502561E-2</v>
      </c>
      <c r="Z39" s="58">
        <v>31610</v>
      </c>
      <c r="AA39" s="98">
        <v>29724</v>
      </c>
    </row>
    <row r="40" spans="2:27" ht="30">
      <c r="B40" s="28">
        <v>49</v>
      </c>
      <c r="C40" s="24" t="s">
        <v>107</v>
      </c>
      <c r="D40" s="24" t="s">
        <v>108</v>
      </c>
      <c r="E40" s="8" t="s">
        <v>158</v>
      </c>
      <c r="F40" s="8">
        <v>50</v>
      </c>
      <c r="G40" s="11" t="s">
        <v>159</v>
      </c>
      <c r="H40" s="37" t="s">
        <v>301</v>
      </c>
      <c r="I40" s="55">
        <v>180995</v>
      </c>
      <c r="J40" s="62">
        <v>34389.050000000003</v>
      </c>
      <c r="K40" s="59">
        <v>215384.05</v>
      </c>
      <c r="L40" s="64">
        <v>10769202.5</v>
      </c>
      <c r="M40" s="37" t="s">
        <v>275</v>
      </c>
      <c r="N40" s="55">
        <v>160436</v>
      </c>
      <c r="O40" s="55">
        <v>30482.84</v>
      </c>
      <c r="P40" s="55">
        <v>190918.84</v>
      </c>
      <c r="Q40" s="56">
        <v>9545942</v>
      </c>
      <c r="R40" s="38" t="s">
        <v>262</v>
      </c>
      <c r="S40" s="55">
        <v>225000</v>
      </c>
      <c r="T40" s="55">
        <v>42750</v>
      </c>
      <c r="U40" s="55">
        <v>267750</v>
      </c>
      <c r="V40" s="60">
        <v>13387500</v>
      </c>
      <c r="W40" s="57">
        <v>224684</v>
      </c>
      <c r="X40" s="58">
        <v>32048</v>
      </c>
      <c r="Y40" s="94">
        <v>0.14263587972441294</v>
      </c>
      <c r="Z40" s="58">
        <v>256732</v>
      </c>
      <c r="AA40" s="98">
        <v>192636</v>
      </c>
    </row>
    <row r="41" spans="2:27" ht="30">
      <c r="B41" s="28">
        <v>50</v>
      </c>
      <c r="C41" s="24" t="s">
        <v>109</v>
      </c>
      <c r="D41" s="24" t="s">
        <v>454</v>
      </c>
      <c r="E41" s="8" t="s">
        <v>169</v>
      </c>
      <c r="F41" s="8">
        <v>50</v>
      </c>
      <c r="G41" s="11" t="s">
        <v>159</v>
      </c>
      <c r="H41" s="37" t="s">
        <v>301</v>
      </c>
      <c r="I41" s="55">
        <v>21000</v>
      </c>
      <c r="J41" s="62">
        <v>3990</v>
      </c>
      <c r="K41" s="59">
        <v>24990</v>
      </c>
      <c r="L41" s="64">
        <v>1249500</v>
      </c>
      <c r="M41" s="37" t="s">
        <v>275</v>
      </c>
      <c r="N41" s="55">
        <v>12000</v>
      </c>
      <c r="O41" s="55">
        <v>2280</v>
      </c>
      <c r="P41" s="55">
        <v>14280</v>
      </c>
      <c r="Q41" s="56">
        <v>714000</v>
      </c>
      <c r="R41" s="38" t="s">
        <v>262</v>
      </c>
      <c r="S41" s="55">
        <v>18000</v>
      </c>
      <c r="T41" s="55">
        <v>3420</v>
      </c>
      <c r="U41" s="55">
        <v>21420</v>
      </c>
      <c r="V41" s="60">
        <v>1071000</v>
      </c>
      <c r="W41" s="57">
        <v>20230</v>
      </c>
      <c r="X41" s="58">
        <v>4453</v>
      </c>
      <c r="Y41" s="94">
        <v>0.22011863568956994</v>
      </c>
      <c r="Z41" s="58">
        <v>24683</v>
      </c>
      <c r="AA41" s="98">
        <v>15777</v>
      </c>
    </row>
    <row r="42" spans="2:27" ht="30">
      <c r="B42" s="28">
        <v>51</v>
      </c>
      <c r="C42" s="24" t="s">
        <v>110</v>
      </c>
      <c r="D42" s="24" t="s">
        <v>161</v>
      </c>
      <c r="E42" s="8" t="s">
        <v>169</v>
      </c>
      <c r="F42" s="8">
        <v>50</v>
      </c>
      <c r="G42" s="11" t="s">
        <v>159</v>
      </c>
      <c r="H42" s="37" t="s">
        <v>330</v>
      </c>
      <c r="I42" s="55">
        <v>150000</v>
      </c>
      <c r="J42" s="62">
        <v>28500</v>
      </c>
      <c r="K42" s="59">
        <v>178500</v>
      </c>
      <c r="L42" s="64">
        <v>8925000</v>
      </c>
      <c r="M42" s="37" t="s">
        <v>331</v>
      </c>
      <c r="N42" s="55">
        <v>190000</v>
      </c>
      <c r="O42" s="55">
        <v>36100</v>
      </c>
      <c r="P42" s="55">
        <v>226100</v>
      </c>
      <c r="Q42" s="56">
        <v>11305000</v>
      </c>
      <c r="R42" s="38" t="s">
        <v>262</v>
      </c>
      <c r="S42" s="55">
        <v>115000</v>
      </c>
      <c r="T42" s="55">
        <v>21850</v>
      </c>
      <c r="U42" s="55">
        <v>136850</v>
      </c>
      <c r="V42" s="60">
        <v>6842500</v>
      </c>
      <c r="W42" s="57">
        <v>180483</v>
      </c>
      <c r="X42" s="58">
        <v>36463</v>
      </c>
      <c r="Y42" s="94">
        <v>0.20203010809882371</v>
      </c>
      <c r="Z42" s="58">
        <v>216946</v>
      </c>
      <c r="AA42" s="98">
        <v>144020</v>
      </c>
    </row>
    <row r="43" spans="2:27" ht="30">
      <c r="B43" s="28">
        <v>52</v>
      </c>
      <c r="C43" s="24" t="s">
        <v>112</v>
      </c>
      <c r="D43" s="24" t="s">
        <v>113</v>
      </c>
      <c r="E43" s="8" t="s">
        <v>158</v>
      </c>
      <c r="F43" s="8">
        <v>50</v>
      </c>
      <c r="G43" s="11" t="s">
        <v>159</v>
      </c>
      <c r="H43" s="37" t="s">
        <v>330</v>
      </c>
      <c r="I43" s="55">
        <v>42000</v>
      </c>
      <c r="J43" s="62">
        <v>7980</v>
      </c>
      <c r="K43" s="59">
        <v>49980</v>
      </c>
      <c r="L43" s="64">
        <v>2499000</v>
      </c>
      <c r="M43" s="37" t="s">
        <v>275</v>
      </c>
      <c r="N43" s="55">
        <v>27631</v>
      </c>
      <c r="O43" s="55">
        <v>5249.89</v>
      </c>
      <c r="P43" s="55">
        <v>32880.89</v>
      </c>
      <c r="Q43" s="56">
        <v>1644044.5</v>
      </c>
      <c r="R43" s="38" t="s">
        <v>262</v>
      </c>
      <c r="S43" s="55">
        <v>25000</v>
      </c>
      <c r="T43" s="55">
        <v>4750</v>
      </c>
      <c r="U43" s="55">
        <v>29750</v>
      </c>
      <c r="V43" s="60">
        <v>1487500</v>
      </c>
      <c r="W43" s="57">
        <v>37537</v>
      </c>
      <c r="X43" s="58">
        <v>8891</v>
      </c>
      <c r="Y43" s="94">
        <v>0.23685963182992781</v>
      </c>
      <c r="Z43" s="58">
        <v>46428</v>
      </c>
      <c r="AA43" s="98">
        <v>28646</v>
      </c>
    </row>
    <row r="44" spans="2:27" ht="30">
      <c r="B44" s="28">
        <v>53</v>
      </c>
      <c r="C44" s="24" t="s">
        <v>114</v>
      </c>
      <c r="D44" s="24" t="s">
        <v>115</v>
      </c>
      <c r="E44" s="8" t="s">
        <v>158</v>
      </c>
      <c r="F44" s="8">
        <v>50</v>
      </c>
      <c r="G44" s="11" t="s">
        <v>159</v>
      </c>
      <c r="H44" s="37" t="s">
        <v>330</v>
      </c>
      <c r="I44" s="55">
        <v>16000</v>
      </c>
      <c r="J44" s="62">
        <v>3040</v>
      </c>
      <c r="K44" s="59">
        <v>19040</v>
      </c>
      <c r="L44" s="64">
        <v>952000</v>
      </c>
      <c r="M44" s="37" t="s">
        <v>275</v>
      </c>
      <c r="N44" s="55">
        <v>19064</v>
      </c>
      <c r="O44" s="55">
        <v>3622.16</v>
      </c>
      <c r="P44" s="55">
        <v>22686.16</v>
      </c>
      <c r="Q44" s="56">
        <v>1134308</v>
      </c>
      <c r="R44" s="38" t="s">
        <v>262</v>
      </c>
      <c r="S44" s="55">
        <v>20000</v>
      </c>
      <c r="T44" s="55">
        <v>3800</v>
      </c>
      <c r="U44" s="55">
        <v>23800</v>
      </c>
      <c r="V44" s="60">
        <v>1190000</v>
      </c>
      <c r="W44" s="57">
        <v>21842</v>
      </c>
      <c r="X44" s="58">
        <v>2033</v>
      </c>
      <c r="Y44" s="94">
        <v>9.3077557000274702E-2</v>
      </c>
      <c r="Z44" s="58">
        <v>23875</v>
      </c>
      <c r="AA44" s="98">
        <v>19809</v>
      </c>
    </row>
    <row r="45" spans="2:27">
      <c r="B45" s="28">
        <v>54</v>
      </c>
      <c r="C45" s="24" t="s">
        <v>116</v>
      </c>
      <c r="D45" s="24" t="s">
        <v>162</v>
      </c>
      <c r="E45" s="8" t="s">
        <v>158</v>
      </c>
      <c r="F45" s="8">
        <v>50</v>
      </c>
      <c r="G45" s="11" t="s">
        <v>159</v>
      </c>
      <c r="H45" s="37" t="s">
        <v>332</v>
      </c>
      <c r="I45" s="55">
        <v>50420</v>
      </c>
      <c r="J45" s="62">
        <v>9579.7999999999993</v>
      </c>
      <c r="K45" s="59">
        <v>59999.8</v>
      </c>
      <c r="L45" s="64">
        <v>2999990</v>
      </c>
      <c r="M45" s="37" t="s">
        <v>335</v>
      </c>
      <c r="N45" s="55">
        <v>41650</v>
      </c>
      <c r="O45" s="55">
        <v>7913.5</v>
      </c>
      <c r="P45" s="55">
        <v>49563.5</v>
      </c>
      <c r="Q45" s="56">
        <v>2478175</v>
      </c>
      <c r="R45" s="38" t="s">
        <v>262</v>
      </c>
      <c r="S45" s="55">
        <v>48500</v>
      </c>
      <c r="T45" s="55">
        <v>9215</v>
      </c>
      <c r="U45" s="55">
        <v>57715</v>
      </c>
      <c r="V45" s="60">
        <v>2885750</v>
      </c>
      <c r="W45" s="57">
        <v>55759</v>
      </c>
      <c r="X45" s="58">
        <v>4479</v>
      </c>
      <c r="Y45" s="94">
        <v>8.0327839451927049E-2</v>
      </c>
      <c r="Z45" s="58">
        <v>60238</v>
      </c>
      <c r="AA45" s="98">
        <v>51280</v>
      </c>
    </row>
    <row r="46" spans="2:27">
      <c r="B46" s="28">
        <v>55</v>
      </c>
      <c r="C46" s="24" t="s">
        <v>117</v>
      </c>
      <c r="D46" s="24" t="s">
        <v>163</v>
      </c>
      <c r="E46" s="8" t="s">
        <v>158</v>
      </c>
      <c r="F46" s="8">
        <v>50</v>
      </c>
      <c r="G46" s="11" t="s">
        <v>159</v>
      </c>
      <c r="H46" s="37" t="s">
        <v>336</v>
      </c>
      <c r="I46" s="55">
        <v>9000</v>
      </c>
      <c r="J46" s="62">
        <v>1710</v>
      </c>
      <c r="K46" s="59">
        <v>10710</v>
      </c>
      <c r="L46" s="64">
        <v>535500</v>
      </c>
      <c r="M46" s="37" t="s">
        <v>275</v>
      </c>
      <c r="N46" s="55">
        <v>16922</v>
      </c>
      <c r="O46" s="55">
        <v>3215.18</v>
      </c>
      <c r="P46" s="55">
        <v>20137.18</v>
      </c>
      <c r="Q46" s="56">
        <v>1006859</v>
      </c>
      <c r="R46" s="38" t="s">
        <v>262</v>
      </c>
      <c r="S46" s="55">
        <v>22000</v>
      </c>
      <c r="T46" s="55">
        <v>4180</v>
      </c>
      <c r="U46" s="55">
        <v>26180</v>
      </c>
      <c r="V46" s="60">
        <v>1309000</v>
      </c>
      <c r="W46" s="57">
        <v>19009</v>
      </c>
      <c r="X46" s="58">
        <v>6366</v>
      </c>
      <c r="Y46" s="94">
        <v>0.33489399758009364</v>
      </c>
      <c r="Z46" s="58">
        <v>25375</v>
      </c>
      <c r="AA46" s="98">
        <v>12643</v>
      </c>
    </row>
    <row r="47" spans="2:27" ht="30">
      <c r="B47" s="28">
        <v>56</v>
      </c>
      <c r="C47" s="24" t="s">
        <v>118</v>
      </c>
      <c r="D47" s="24" t="s">
        <v>119</v>
      </c>
      <c r="E47" s="8" t="s">
        <v>158</v>
      </c>
      <c r="F47" s="8">
        <v>50</v>
      </c>
      <c r="G47" s="11" t="s">
        <v>159</v>
      </c>
      <c r="H47" s="37" t="s">
        <v>337</v>
      </c>
      <c r="I47" s="55">
        <v>68000</v>
      </c>
      <c r="J47" s="62">
        <v>12920</v>
      </c>
      <c r="K47" s="59">
        <v>80920</v>
      </c>
      <c r="L47" s="64">
        <v>4046000</v>
      </c>
      <c r="M47" s="37" t="s">
        <v>275</v>
      </c>
      <c r="N47" s="55">
        <v>53336</v>
      </c>
      <c r="O47" s="55">
        <v>10133.84</v>
      </c>
      <c r="P47" s="55">
        <v>63469.84</v>
      </c>
      <c r="Q47" s="56">
        <v>3173492</v>
      </c>
      <c r="R47" s="38" t="s">
        <v>301</v>
      </c>
      <c r="S47" s="55">
        <v>42000</v>
      </c>
      <c r="T47" s="55">
        <v>7980</v>
      </c>
      <c r="U47" s="55">
        <v>49980</v>
      </c>
      <c r="V47" s="60">
        <v>2499000</v>
      </c>
      <c r="W47" s="57">
        <v>64790</v>
      </c>
      <c r="X47" s="58">
        <v>12666</v>
      </c>
      <c r="Y47" s="94">
        <v>0.19549313165611978</v>
      </c>
      <c r="Z47" s="58">
        <v>77456</v>
      </c>
      <c r="AA47" s="98">
        <v>52124</v>
      </c>
    </row>
    <row r="48" spans="2:27" ht="30">
      <c r="B48" s="28">
        <v>57</v>
      </c>
      <c r="C48" s="24" t="s">
        <v>120</v>
      </c>
      <c r="D48" s="24" t="s">
        <v>121</v>
      </c>
      <c r="E48" s="8" t="s">
        <v>158</v>
      </c>
      <c r="F48" s="8">
        <v>50</v>
      </c>
      <c r="G48" s="11" t="s">
        <v>159</v>
      </c>
      <c r="H48" s="37" t="s">
        <v>301</v>
      </c>
      <c r="I48" s="55">
        <v>61000</v>
      </c>
      <c r="J48" s="62">
        <v>11590</v>
      </c>
      <c r="K48" s="59">
        <v>72590</v>
      </c>
      <c r="L48" s="64">
        <v>3629500</v>
      </c>
      <c r="M48" s="37" t="s">
        <v>275</v>
      </c>
      <c r="N48" s="55">
        <v>34058</v>
      </c>
      <c r="O48" s="55">
        <v>6471.02</v>
      </c>
      <c r="P48" s="55">
        <v>40529.020000000004</v>
      </c>
      <c r="Q48" s="56">
        <v>2026451.0000000002</v>
      </c>
      <c r="R48" s="38" t="s">
        <v>253</v>
      </c>
      <c r="S48" s="55">
        <v>45900</v>
      </c>
      <c r="T48" s="55">
        <v>8721</v>
      </c>
      <c r="U48" s="55">
        <v>54621</v>
      </c>
      <c r="V48" s="60">
        <v>2731050</v>
      </c>
      <c r="W48" s="57">
        <v>55913</v>
      </c>
      <c r="X48" s="58">
        <v>13121</v>
      </c>
      <c r="Y48" s="94">
        <v>0.23466814515407866</v>
      </c>
      <c r="Z48" s="58">
        <v>69034</v>
      </c>
      <c r="AA48" s="98">
        <v>42792</v>
      </c>
    </row>
    <row r="49" spans="2:27" ht="30">
      <c r="B49" s="28">
        <v>58</v>
      </c>
      <c r="C49" s="24" t="s">
        <v>122</v>
      </c>
      <c r="D49" s="24" t="s">
        <v>123</v>
      </c>
      <c r="E49" s="8" t="s">
        <v>158</v>
      </c>
      <c r="F49" s="8">
        <v>30</v>
      </c>
      <c r="G49" s="11" t="s">
        <v>159</v>
      </c>
      <c r="H49" s="37" t="s">
        <v>275</v>
      </c>
      <c r="I49" s="55">
        <v>117596</v>
      </c>
      <c r="J49" s="62">
        <v>22343.24</v>
      </c>
      <c r="K49" s="59">
        <v>139939.24</v>
      </c>
      <c r="L49" s="64">
        <v>4198177.1999999993</v>
      </c>
      <c r="M49" s="37" t="s">
        <v>437</v>
      </c>
      <c r="N49" s="62">
        <v>83193.277310924372</v>
      </c>
      <c r="O49" s="62">
        <v>15806.72268907563</v>
      </c>
      <c r="P49" s="62">
        <v>99000</v>
      </c>
      <c r="Q49" s="31">
        <v>2970000</v>
      </c>
      <c r="R49" s="38" t="s">
        <v>437</v>
      </c>
      <c r="S49" s="62">
        <v>67142.857142857145</v>
      </c>
      <c r="T49" s="62">
        <v>12757.142857142857</v>
      </c>
      <c r="U49" s="62">
        <v>79900</v>
      </c>
      <c r="V49" s="61">
        <v>2397000</v>
      </c>
      <c r="W49" s="57">
        <v>106280</v>
      </c>
      <c r="X49" s="58">
        <v>25046</v>
      </c>
      <c r="Y49" s="94">
        <v>0.2356605193827625</v>
      </c>
      <c r="Z49" s="58">
        <v>131326</v>
      </c>
      <c r="AA49" s="98">
        <v>81234</v>
      </c>
    </row>
    <row r="50" spans="2:27" ht="75">
      <c r="B50" s="28">
        <v>59</v>
      </c>
      <c r="C50" s="24" t="s">
        <v>124</v>
      </c>
      <c r="D50" s="24" t="s">
        <v>125</v>
      </c>
      <c r="E50" s="8" t="s">
        <v>158</v>
      </c>
      <c r="F50" s="8">
        <v>30</v>
      </c>
      <c r="G50" s="11" t="s">
        <v>159</v>
      </c>
      <c r="H50" s="37" t="s">
        <v>347</v>
      </c>
      <c r="I50" s="55">
        <v>28991.596638655465</v>
      </c>
      <c r="J50" s="62">
        <v>5508.4033613445381</v>
      </c>
      <c r="K50" s="59">
        <v>34500</v>
      </c>
      <c r="L50" s="64">
        <v>1035000</v>
      </c>
      <c r="M50" s="37" t="s">
        <v>348</v>
      </c>
      <c r="N50" s="55">
        <v>28151</v>
      </c>
      <c r="O50" s="55">
        <v>5348.6900000000005</v>
      </c>
      <c r="P50" s="55">
        <v>33499.69</v>
      </c>
      <c r="Q50" s="56">
        <v>1004990.7000000001</v>
      </c>
      <c r="R50" s="38" t="s">
        <v>352</v>
      </c>
      <c r="S50" s="55">
        <v>22521</v>
      </c>
      <c r="T50" s="55">
        <v>4278.99</v>
      </c>
      <c r="U50" s="55">
        <v>26799.989999999998</v>
      </c>
      <c r="V50" s="60">
        <v>803999.7</v>
      </c>
      <c r="W50" s="57">
        <v>31600</v>
      </c>
      <c r="X50" s="58">
        <v>3419</v>
      </c>
      <c r="Y50" s="94">
        <v>0.10819620253164557</v>
      </c>
      <c r="Z50" s="58">
        <v>35019</v>
      </c>
      <c r="AA50" s="98">
        <v>28181</v>
      </c>
    </row>
    <row r="51" spans="2:27" ht="30">
      <c r="B51" s="28">
        <v>60</v>
      </c>
      <c r="C51" s="26" t="s">
        <v>167</v>
      </c>
      <c r="D51" s="24" t="s">
        <v>171</v>
      </c>
      <c r="E51" s="8" t="s">
        <v>169</v>
      </c>
      <c r="F51" s="8">
        <v>30</v>
      </c>
      <c r="G51" s="11" t="s">
        <v>159</v>
      </c>
      <c r="H51" s="37" t="s">
        <v>203</v>
      </c>
      <c r="I51" s="55">
        <v>11458</v>
      </c>
      <c r="J51" s="62">
        <v>2177.02</v>
      </c>
      <c r="K51" s="59">
        <v>13635.02</v>
      </c>
      <c r="L51" s="64">
        <v>409050.60000000003</v>
      </c>
      <c r="M51" s="37" t="s">
        <v>356</v>
      </c>
      <c r="N51" s="55">
        <v>21008</v>
      </c>
      <c r="O51" s="55">
        <v>3991.52</v>
      </c>
      <c r="P51" s="55">
        <v>24999.52</v>
      </c>
      <c r="Q51" s="56">
        <v>749985.6</v>
      </c>
      <c r="R51" s="38" t="s">
        <v>253</v>
      </c>
      <c r="S51" s="55">
        <v>14900</v>
      </c>
      <c r="T51" s="55">
        <v>2831</v>
      </c>
      <c r="U51" s="55">
        <v>17731</v>
      </c>
      <c r="V51" s="60">
        <v>531930</v>
      </c>
      <c r="W51" s="57">
        <v>18789</v>
      </c>
      <c r="X51" s="58">
        <v>4699</v>
      </c>
      <c r="Y51" s="94">
        <v>0.2500931396029592</v>
      </c>
      <c r="Z51" s="58">
        <v>23488</v>
      </c>
      <c r="AA51" s="98">
        <v>14090</v>
      </c>
    </row>
    <row r="52" spans="2:27">
      <c r="B52" s="28">
        <v>61</v>
      </c>
      <c r="C52" s="26" t="s">
        <v>457</v>
      </c>
      <c r="D52" s="24" t="s">
        <v>170</v>
      </c>
      <c r="E52" s="8" t="s">
        <v>169</v>
      </c>
      <c r="F52" s="8">
        <v>30</v>
      </c>
      <c r="G52" s="11" t="s">
        <v>159</v>
      </c>
      <c r="H52" s="37" t="s">
        <v>447</v>
      </c>
      <c r="I52" s="62">
        <v>63025.210084033613</v>
      </c>
      <c r="J52" s="62">
        <v>11974.789915966387</v>
      </c>
      <c r="K52" s="59">
        <v>75000</v>
      </c>
      <c r="L52" s="64">
        <v>2250000</v>
      </c>
      <c r="M52" s="37" t="s">
        <v>448</v>
      </c>
      <c r="N52" s="62">
        <v>49327.731092436974</v>
      </c>
      <c r="O52" s="62">
        <v>9372.268907563026</v>
      </c>
      <c r="P52" s="62">
        <v>58700</v>
      </c>
      <c r="Q52" s="31">
        <v>1761000</v>
      </c>
      <c r="R52" s="38" t="s">
        <v>449</v>
      </c>
      <c r="S52" s="62">
        <v>39900</v>
      </c>
      <c r="T52" s="62">
        <v>7581</v>
      </c>
      <c r="U52" s="62">
        <v>47481</v>
      </c>
      <c r="V52" s="61">
        <v>1424430</v>
      </c>
      <c r="W52" s="57">
        <v>60394</v>
      </c>
      <c r="X52" s="58">
        <v>11298</v>
      </c>
      <c r="Y52" s="94">
        <v>0.18707156340033779</v>
      </c>
      <c r="Z52" s="58">
        <v>71692</v>
      </c>
      <c r="AA52" s="98">
        <v>49096</v>
      </c>
    </row>
    <row r="53" spans="2:27" ht="30">
      <c r="B53" s="28">
        <v>62</v>
      </c>
      <c r="C53" s="26" t="s">
        <v>167</v>
      </c>
      <c r="D53" s="24" t="s">
        <v>172</v>
      </c>
      <c r="E53" s="8" t="s">
        <v>169</v>
      </c>
      <c r="F53" s="8">
        <v>30</v>
      </c>
      <c r="G53" s="11" t="s">
        <v>159</v>
      </c>
      <c r="H53" s="37" t="s">
        <v>448</v>
      </c>
      <c r="I53" s="62">
        <v>10966</v>
      </c>
      <c r="J53" s="62">
        <v>2083.54</v>
      </c>
      <c r="K53" s="59">
        <v>13049.54</v>
      </c>
      <c r="L53" s="64">
        <v>391486.2</v>
      </c>
      <c r="M53" s="37" t="s">
        <v>450</v>
      </c>
      <c r="N53" s="62">
        <v>13655</v>
      </c>
      <c r="O53" s="62">
        <v>2594.4499999999998</v>
      </c>
      <c r="P53" s="62">
        <v>16249.45</v>
      </c>
      <c r="Q53" s="31">
        <v>487483.5</v>
      </c>
      <c r="R53" s="38" t="s">
        <v>451</v>
      </c>
      <c r="S53" s="62">
        <v>12857.142857142857</v>
      </c>
      <c r="T53" s="62">
        <v>2442.8571428571427</v>
      </c>
      <c r="U53" s="62">
        <v>15300</v>
      </c>
      <c r="V53" s="61">
        <v>459000</v>
      </c>
      <c r="W53" s="57">
        <v>14866</v>
      </c>
      <c r="X53" s="58">
        <v>1342</v>
      </c>
      <c r="Y53" s="94">
        <v>9.0273106417328136E-2</v>
      </c>
      <c r="Z53" s="58">
        <v>16208</v>
      </c>
      <c r="AA53" s="98">
        <v>13524</v>
      </c>
    </row>
    <row r="54" spans="2:27">
      <c r="B54" s="28">
        <v>63</v>
      </c>
      <c r="C54" s="26" t="s">
        <v>126</v>
      </c>
      <c r="D54" s="24" t="s">
        <v>164</v>
      </c>
      <c r="E54" s="8" t="s">
        <v>158</v>
      </c>
      <c r="F54" s="8">
        <v>30</v>
      </c>
      <c r="G54" s="11" t="s">
        <v>159</v>
      </c>
      <c r="H54" s="37" t="s">
        <v>275</v>
      </c>
      <c r="I54" s="55">
        <v>19064</v>
      </c>
      <c r="J54" s="62">
        <v>3622.16</v>
      </c>
      <c r="K54" s="59">
        <v>22686.16</v>
      </c>
      <c r="L54" s="64">
        <v>680584.8</v>
      </c>
      <c r="M54" s="37" t="s">
        <v>439</v>
      </c>
      <c r="N54" s="62">
        <v>14789.915966386556</v>
      </c>
      <c r="O54" s="62">
        <v>2810.0840336134456</v>
      </c>
      <c r="P54" s="62">
        <v>17600</v>
      </c>
      <c r="Q54" s="31">
        <v>528000</v>
      </c>
      <c r="R54" s="38" t="s">
        <v>440</v>
      </c>
      <c r="S54" s="62">
        <v>15789.915966386556</v>
      </c>
      <c r="T54" s="62">
        <v>3000.0840336134456</v>
      </c>
      <c r="U54" s="62">
        <v>18790</v>
      </c>
      <c r="V54" s="61">
        <v>563700</v>
      </c>
      <c r="W54" s="57">
        <v>19692</v>
      </c>
      <c r="X54" s="58">
        <v>2172</v>
      </c>
      <c r="Y54" s="94">
        <v>0.11029859841560025</v>
      </c>
      <c r="Z54" s="58">
        <v>21864</v>
      </c>
      <c r="AA54" s="98">
        <v>17520</v>
      </c>
    </row>
    <row r="55" spans="2:27">
      <c r="B55" s="28">
        <v>64</v>
      </c>
      <c r="C55" s="26" t="s">
        <v>127</v>
      </c>
      <c r="D55" s="24" t="s">
        <v>111</v>
      </c>
      <c r="E55" s="8" t="s">
        <v>169</v>
      </c>
      <c r="F55" s="8">
        <v>30</v>
      </c>
      <c r="G55" s="11" t="s">
        <v>159</v>
      </c>
      <c r="H55" s="37" t="s">
        <v>357</v>
      </c>
      <c r="I55" s="55">
        <v>3601</v>
      </c>
      <c r="J55" s="62">
        <v>684.19</v>
      </c>
      <c r="K55" s="59">
        <v>4285.1900000000005</v>
      </c>
      <c r="L55" s="64">
        <v>128555.70000000001</v>
      </c>
      <c r="M55" s="37" t="s">
        <v>358</v>
      </c>
      <c r="N55" s="62">
        <v>3781.5126050420172</v>
      </c>
      <c r="O55" s="62">
        <v>718.48739495798327</v>
      </c>
      <c r="P55" s="62">
        <v>4500</v>
      </c>
      <c r="Q55" s="31">
        <v>135000</v>
      </c>
      <c r="R55" s="38" t="s">
        <v>441</v>
      </c>
      <c r="S55" s="62">
        <v>5462.1848739495799</v>
      </c>
      <c r="T55" s="62">
        <v>1037.8151260504203</v>
      </c>
      <c r="U55" s="62">
        <v>6500</v>
      </c>
      <c r="V55" s="61">
        <v>195000</v>
      </c>
      <c r="W55" s="57">
        <v>5095</v>
      </c>
      <c r="X55" s="58">
        <v>997</v>
      </c>
      <c r="Y55" s="94">
        <v>0.19568204121687929</v>
      </c>
      <c r="Z55" s="58">
        <v>6092</v>
      </c>
      <c r="AA55" s="98">
        <v>4098</v>
      </c>
    </row>
    <row r="56" spans="2:27" ht="30">
      <c r="B56" s="28">
        <v>65</v>
      </c>
      <c r="C56" s="26" t="s">
        <v>128</v>
      </c>
      <c r="D56" s="24" t="s">
        <v>129</v>
      </c>
      <c r="E56" s="8" t="s">
        <v>169</v>
      </c>
      <c r="F56" s="8">
        <v>30</v>
      </c>
      <c r="G56" s="11" t="s">
        <v>159</v>
      </c>
      <c r="H56" s="37" t="s">
        <v>203</v>
      </c>
      <c r="I56" s="55">
        <v>24089</v>
      </c>
      <c r="J56" s="62">
        <v>4576.91</v>
      </c>
      <c r="K56" s="59">
        <v>28665.91</v>
      </c>
      <c r="L56" s="64">
        <v>859977.3</v>
      </c>
      <c r="M56" s="37" t="s">
        <v>362</v>
      </c>
      <c r="N56" s="55">
        <v>14285.714285714286</v>
      </c>
      <c r="O56" s="55">
        <v>2714.2857142857142</v>
      </c>
      <c r="P56" s="55">
        <v>17000</v>
      </c>
      <c r="Q56" s="56">
        <v>510000</v>
      </c>
      <c r="R56" s="38" t="s">
        <v>442</v>
      </c>
      <c r="S56" s="62">
        <v>18983.193277310926</v>
      </c>
      <c r="T56" s="62">
        <v>3606.8067226890757</v>
      </c>
      <c r="U56" s="62">
        <v>22590</v>
      </c>
      <c r="V56" s="61">
        <v>677700</v>
      </c>
      <c r="W56" s="57">
        <v>22752</v>
      </c>
      <c r="X56" s="58">
        <v>4764</v>
      </c>
      <c r="Y56" s="94">
        <v>0.20938818565400844</v>
      </c>
      <c r="Z56" s="58">
        <v>27516</v>
      </c>
      <c r="AA56" s="98">
        <v>17988</v>
      </c>
    </row>
    <row r="57" spans="2:27">
      <c r="B57" s="28">
        <v>66</v>
      </c>
      <c r="C57" s="26" t="s">
        <v>130</v>
      </c>
      <c r="D57" s="24" t="s">
        <v>165</v>
      </c>
      <c r="E57" s="8" t="s">
        <v>158</v>
      </c>
      <c r="F57" s="8">
        <v>30</v>
      </c>
      <c r="G57" s="11" t="s">
        <v>159</v>
      </c>
      <c r="H57" s="37" t="s">
        <v>368</v>
      </c>
      <c r="I57" s="55">
        <v>46219</v>
      </c>
      <c r="J57" s="62">
        <v>8781.61</v>
      </c>
      <c r="K57" s="59">
        <v>55000.61</v>
      </c>
      <c r="L57" s="64">
        <v>1650018.3</v>
      </c>
      <c r="M57" s="37" t="s">
        <v>275</v>
      </c>
      <c r="N57" s="55">
        <v>31916</v>
      </c>
      <c r="O57" s="55">
        <v>6064.04</v>
      </c>
      <c r="P57" s="55">
        <v>37980.04</v>
      </c>
      <c r="Q57" s="56">
        <v>1139401.2</v>
      </c>
      <c r="R57" s="38" t="s">
        <v>363</v>
      </c>
      <c r="S57" s="62">
        <v>56302.521008403361</v>
      </c>
      <c r="T57" s="62">
        <v>10697.478991596639</v>
      </c>
      <c r="U57" s="62">
        <v>67000</v>
      </c>
      <c r="V57" s="61">
        <v>2010000</v>
      </c>
      <c r="W57" s="57">
        <v>53327</v>
      </c>
      <c r="X57" s="58">
        <v>11906</v>
      </c>
      <c r="Y57" s="94">
        <v>0.22326401260149642</v>
      </c>
      <c r="Z57" s="58">
        <v>65233</v>
      </c>
      <c r="AA57" s="98">
        <v>41421</v>
      </c>
    </row>
    <row r="58" spans="2:27" ht="30">
      <c r="B58" s="28">
        <v>67</v>
      </c>
      <c r="C58" s="26" t="s">
        <v>131</v>
      </c>
      <c r="D58" s="24" t="s">
        <v>166</v>
      </c>
      <c r="E58" s="8" t="s">
        <v>158</v>
      </c>
      <c r="F58" s="8">
        <v>30</v>
      </c>
      <c r="G58" s="11" t="s">
        <v>159</v>
      </c>
      <c r="H58" s="37" t="s">
        <v>203</v>
      </c>
      <c r="I58" s="55">
        <v>7983</v>
      </c>
      <c r="J58" s="62">
        <v>1516.77</v>
      </c>
      <c r="K58" s="59">
        <v>9499.77</v>
      </c>
      <c r="L58" s="64">
        <v>284993.10000000003</v>
      </c>
      <c r="M58" s="37" t="s">
        <v>275</v>
      </c>
      <c r="N58" s="55">
        <v>19064</v>
      </c>
      <c r="O58" s="55">
        <v>3622.16</v>
      </c>
      <c r="P58" s="55">
        <v>22686.16</v>
      </c>
      <c r="Q58" s="56">
        <v>680584.8</v>
      </c>
      <c r="R58" s="38" t="s">
        <v>369</v>
      </c>
      <c r="S58" s="55">
        <v>8739</v>
      </c>
      <c r="T58" s="55">
        <v>1660.41</v>
      </c>
      <c r="U58" s="55">
        <v>10399.41</v>
      </c>
      <c r="V58" s="60">
        <v>311982.3</v>
      </c>
      <c r="W58" s="57">
        <v>14195</v>
      </c>
      <c r="X58" s="58">
        <v>6015</v>
      </c>
      <c r="Y58" s="94">
        <v>0.42374075378654458</v>
      </c>
      <c r="Z58" s="58">
        <v>20210</v>
      </c>
      <c r="AA58" s="98">
        <v>8180</v>
      </c>
    </row>
    <row r="59" spans="2:27">
      <c r="B59" s="28">
        <v>68</v>
      </c>
      <c r="C59" s="26" t="s">
        <v>132</v>
      </c>
      <c r="D59" s="24" t="s">
        <v>445</v>
      </c>
      <c r="E59" s="8" t="s">
        <v>158</v>
      </c>
      <c r="F59" s="8">
        <v>160</v>
      </c>
      <c r="G59" s="11" t="s">
        <v>159</v>
      </c>
      <c r="H59" s="37" t="s">
        <v>446</v>
      </c>
      <c r="I59" s="55">
        <v>12605</v>
      </c>
      <c r="J59" s="62">
        <v>2394.9499999999998</v>
      </c>
      <c r="K59" s="59">
        <v>14999.95</v>
      </c>
      <c r="L59" s="64">
        <v>2399992</v>
      </c>
      <c r="M59" s="37" t="s">
        <v>443</v>
      </c>
      <c r="N59" s="62">
        <v>16723</v>
      </c>
      <c r="O59" s="62">
        <v>3177.37</v>
      </c>
      <c r="P59" s="62">
        <v>19900.37</v>
      </c>
      <c r="Q59" s="31">
        <v>3184059.1999999997</v>
      </c>
      <c r="R59" s="38" t="s">
        <v>444</v>
      </c>
      <c r="S59" s="62">
        <v>16722.689075630253</v>
      </c>
      <c r="T59" s="62">
        <v>3177.3109243697481</v>
      </c>
      <c r="U59" s="62">
        <v>19900</v>
      </c>
      <c r="V59" s="61">
        <v>3184000</v>
      </c>
      <c r="W59" s="57">
        <v>18267</v>
      </c>
      <c r="X59" s="58">
        <v>2310</v>
      </c>
      <c r="Y59" s="94">
        <v>0.12645754639513879</v>
      </c>
      <c r="Z59" s="58">
        <v>20577</v>
      </c>
      <c r="AA59" s="98">
        <v>15957</v>
      </c>
    </row>
    <row r="60" spans="2:27">
      <c r="B60" s="28">
        <v>69</v>
      </c>
      <c r="C60" s="26" t="s">
        <v>133</v>
      </c>
      <c r="D60" s="26" t="s">
        <v>134</v>
      </c>
      <c r="E60" s="8" t="s">
        <v>158</v>
      </c>
      <c r="F60" s="8">
        <v>30</v>
      </c>
      <c r="G60" s="11" t="s">
        <v>159</v>
      </c>
      <c r="H60" s="37" t="s">
        <v>373</v>
      </c>
      <c r="I60" s="55">
        <v>22000</v>
      </c>
      <c r="J60" s="62">
        <v>4180</v>
      </c>
      <c r="K60" s="59">
        <v>26180</v>
      </c>
      <c r="L60" s="64">
        <v>785400</v>
      </c>
      <c r="M60" s="37" t="s">
        <v>275</v>
      </c>
      <c r="N60" s="55">
        <v>53336</v>
      </c>
      <c r="O60" s="55">
        <v>10133.84</v>
      </c>
      <c r="P60" s="55">
        <v>63469.84</v>
      </c>
      <c r="Q60" s="56">
        <v>1904095.2</v>
      </c>
      <c r="R60" s="38" t="s">
        <v>253</v>
      </c>
      <c r="S60" s="62">
        <v>28487.394957983193</v>
      </c>
      <c r="T60" s="62">
        <v>5412.6050420168067</v>
      </c>
      <c r="U60" s="62">
        <v>33900</v>
      </c>
      <c r="V60" s="61">
        <v>1017000</v>
      </c>
      <c r="W60" s="57">
        <v>41183</v>
      </c>
      <c r="X60" s="58">
        <v>16071</v>
      </c>
      <c r="Y60" s="94">
        <v>0.39023383434912462</v>
      </c>
      <c r="Z60" s="58">
        <v>57254</v>
      </c>
      <c r="AA60" s="98">
        <v>25112</v>
      </c>
    </row>
    <row r="61" spans="2:27">
      <c r="B61" s="28">
        <v>70</v>
      </c>
      <c r="C61" s="24" t="s">
        <v>135</v>
      </c>
      <c r="D61" s="24" t="s">
        <v>136</v>
      </c>
      <c r="E61" s="8" t="s">
        <v>158</v>
      </c>
      <c r="F61" s="8">
        <v>50</v>
      </c>
      <c r="G61" s="11" t="s">
        <v>159</v>
      </c>
      <c r="H61" s="37" t="s">
        <v>377</v>
      </c>
      <c r="I61" s="55">
        <v>60867</v>
      </c>
      <c r="J61" s="62">
        <v>11564.73</v>
      </c>
      <c r="K61" s="59">
        <v>72431.73</v>
      </c>
      <c r="L61" s="64">
        <v>3621586.5</v>
      </c>
      <c r="M61" s="37" t="s">
        <v>253</v>
      </c>
      <c r="N61" s="55">
        <v>99900</v>
      </c>
      <c r="O61" s="55">
        <v>18981</v>
      </c>
      <c r="P61" s="55">
        <v>118881</v>
      </c>
      <c r="Q61" s="56">
        <v>5944050</v>
      </c>
      <c r="R61" s="38" t="s">
        <v>436</v>
      </c>
      <c r="S61" s="62">
        <v>134369.74789915967</v>
      </c>
      <c r="T61" s="62">
        <v>25530.252100840338</v>
      </c>
      <c r="U61" s="62">
        <v>159900</v>
      </c>
      <c r="V61" s="61">
        <v>7995000</v>
      </c>
      <c r="W61" s="57">
        <v>117071</v>
      </c>
      <c r="X61" s="58">
        <v>35732</v>
      </c>
      <c r="Y61" s="94">
        <v>0.30521649255579947</v>
      </c>
      <c r="Z61" s="58">
        <v>152803</v>
      </c>
      <c r="AA61" s="98">
        <v>81339</v>
      </c>
    </row>
    <row r="62" spans="2:27" ht="60">
      <c r="B62" s="28">
        <v>71</v>
      </c>
      <c r="C62" s="24" t="s">
        <v>137</v>
      </c>
      <c r="D62" s="24" t="s">
        <v>138</v>
      </c>
      <c r="E62" s="8" t="s">
        <v>158</v>
      </c>
      <c r="F62" s="8">
        <v>50</v>
      </c>
      <c r="G62" s="11" t="s">
        <v>159</v>
      </c>
      <c r="H62" s="37" t="s">
        <v>262</v>
      </c>
      <c r="I62" s="55">
        <v>75000</v>
      </c>
      <c r="J62" s="62">
        <v>14250</v>
      </c>
      <c r="K62" s="59">
        <v>89250</v>
      </c>
      <c r="L62" s="64">
        <v>4462500</v>
      </c>
      <c r="M62" s="37" t="s">
        <v>275</v>
      </c>
      <c r="N62" s="55">
        <v>49052</v>
      </c>
      <c r="O62" s="55">
        <v>9319.880000000001</v>
      </c>
      <c r="P62" s="55">
        <v>58371.880000000005</v>
      </c>
      <c r="Q62" s="56">
        <v>2918594</v>
      </c>
      <c r="R62" s="38" t="s">
        <v>256</v>
      </c>
      <c r="S62" s="62">
        <v>65000</v>
      </c>
      <c r="T62" s="62">
        <v>12350</v>
      </c>
      <c r="U62" s="62">
        <v>77350</v>
      </c>
      <c r="V62" s="61">
        <v>3867500</v>
      </c>
      <c r="W62" s="57">
        <v>74991</v>
      </c>
      <c r="X62" s="58">
        <v>12716</v>
      </c>
      <c r="Y62" s="94">
        <v>0.16956701470843169</v>
      </c>
      <c r="Z62" s="58">
        <v>87707</v>
      </c>
      <c r="AA62" s="98">
        <v>62275</v>
      </c>
    </row>
    <row r="63" spans="2:27" ht="45">
      <c r="B63" s="28">
        <v>72</v>
      </c>
      <c r="C63" s="26" t="s">
        <v>139</v>
      </c>
      <c r="D63" s="26" t="s">
        <v>140</v>
      </c>
      <c r="E63" s="8" t="s">
        <v>169</v>
      </c>
      <c r="F63" s="8">
        <v>50</v>
      </c>
      <c r="G63" s="11" t="s">
        <v>159</v>
      </c>
      <c r="H63" s="37" t="s">
        <v>377</v>
      </c>
      <c r="I63" s="55">
        <v>59900</v>
      </c>
      <c r="J63" s="62">
        <v>11381</v>
      </c>
      <c r="K63" s="59">
        <v>71281</v>
      </c>
      <c r="L63" s="64">
        <v>3564050</v>
      </c>
      <c r="M63" s="37" t="s">
        <v>275</v>
      </c>
      <c r="N63" s="55">
        <v>177572</v>
      </c>
      <c r="O63" s="55">
        <v>33738.68</v>
      </c>
      <c r="P63" s="55">
        <v>211310.68</v>
      </c>
      <c r="Q63" s="56">
        <v>10565534</v>
      </c>
      <c r="R63" s="38" t="s">
        <v>253</v>
      </c>
      <c r="S63" s="55">
        <v>59900</v>
      </c>
      <c r="T63" s="55">
        <v>11381</v>
      </c>
      <c r="U63" s="55">
        <v>71281</v>
      </c>
      <c r="V63" s="60">
        <v>3564050</v>
      </c>
      <c r="W63" s="57">
        <v>117958</v>
      </c>
      <c r="X63" s="58">
        <v>66011</v>
      </c>
      <c r="Y63" s="94">
        <v>0.55961443903762353</v>
      </c>
      <c r="Z63" s="58">
        <v>183969</v>
      </c>
      <c r="AA63" s="98">
        <v>51947</v>
      </c>
    </row>
    <row r="64" spans="2:27" ht="30">
      <c r="B64" s="28">
        <v>73</v>
      </c>
      <c r="C64" s="26" t="s">
        <v>141</v>
      </c>
      <c r="D64" s="26" t="s">
        <v>142</v>
      </c>
      <c r="E64" s="8" t="s">
        <v>158</v>
      </c>
      <c r="F64" s="8">
        <v>50</v>
      </c>
      <c r="G64" s="11" t="s">
        <v>159</v>
      </c>
      <c r="H64" s="37" t="s">
        <v>377</v>
      </c>
      <c r="I64" s="55">
        <v>89900</v>
      </c>
      <c r="J64" s="62">
        <v>17081</v>
      </c>
      <c r="K64" s="59">
        <v>106981</v>
      </c>
      <c r="L64" s="64">
        <v>5349050</v>
      </c>
      <c r="M64" s="37" t="s">
        <v>275</v>
      </c>
      <c r="N64" s="55">
        <v>119738</v>
      </c>
      <c r="O64" s="55">
        <v>22750.22</v>
      </c>
      <c r="P64" s="55">
        <v>142488.22</v>
      </c>
      <c r="Q64" s="56">
        <v>7124411</v>
      </c>
      <c r="R64" s="38" t="s">
        <v>253</v>
      </c>
      <c r="S64" s="55">
        <v>109900</v>
      </c>
      <c r="T64" s="55">
        <v>20881</v>
      </c>
      <c r="U64" s="55">
        <v>130781</v>
      </c>
      <c r="V64" s="60">
        <v>6539050</v>
      </c>
      <c r="W64" s="57">
        <v>126750</v>
      </c>
      <c r="X64" s="58">
        <v>14773</v>
      </c>
      <c r="Y64" s="94">
        <v>0.11655226824457594</v>
      </c>
      <c r="Z64" s="58">
        <v>141523</v>
      </c>
      <c r="AA64" s="98">
        <v>111977</v>
      </c>
    </row>
    <row r="65" spans="2:27">
      <c r="B65" s="28">
        <v>74</v>
      </c>
      <c r="C65" s="24" t="s">
        <v>143</v>
      </c>
      <c r="D65" s="24" t="s">
        <v>455</v>
      </c>
      <c r="E65" s="8" t="s">
        <v>158</v>
      </c>
      <c r="F65" s="8">
        <v>90</v>
      </c>
      <c r="G65" s="11" t="s">
        <v>159</v>
      </c>
      <c r="H65" s="37" t="s">
        <v>378</v>
      </c>
      <c r="I65" s="55">
        <v>35294</v>
      </c>
      <c r="J65" s="62">
        <v>6705.86</v>
      </c>
      <c r="K65" s="59">
        <v>41999.86</v>
      </c>
      <c r="L65" s="64">
        <v>3779987.4</v>
      </c>
      <c r="M65" s="37" t="s">
        <v>383</v>
      </c>
      <c r="N65" s="55">
        <v>36975</v>
      </c>
      <c r="O65" s="55">
        <v>7025.25</v>
      </c>
      <c r="P65" s="55">
        <v>44000.25</v>
      </c>
      <c r="Q65" s="56">
        <v>3960022.5</v>
      </c>
      <c r="R65" s="38" t="s">
        <v>388</v>
      </c>
      <c r="S65" s="55">
        <v>63025</v>
      </c>
      <c r="T65" s="55">
        <v>11974.75</v>
      </c>
      <c r="U65" s="55">
        <v>74999.75</v>
      </c>
      <c r="V65" s="60">
        <v>6749977.5</v>
      </c>
      <c r="W65" s="57">
        <v>53667</v>
      </c>
      <c r="X65" s="58">
        <v>15107</v>
      </c>
      <c r="Y65" s="94">
        <v>0.28149514599288206</v>
      </c>
      <c r="Z65" s="58">
        <v>68774</v>
      </c>
      <c r="AA65" s="98">
        <v>38560</v>
      </c>
    </row>
    <row r="66" spans="2:27" ht="45">
      <c r="B66" s="28">
        <v>75</v>
      </c>
      <c r="C66" s="24" t="s">
        <v>456</v>
      </c>
      <c r="D66" s="24" t="s">
        <v>504</v>
      </c>
      <c r="E66" s="8" t="s">
        <v>160</v>
      </c>
      <c r="F66" s="8">
        <v>160</v>
      </c>
      <c r="G66" s="11" t="s">
        <v>159</v>
      </c>
      <c r="H66" s="37" t="s">
        <v>392</v>
      </c>
      <c r="I66" s="55">
        <v>58403</v>
      </c>
      <c r="J66" s="62">
        <v>11096.57</v>
      </c>
      <c r="K66" s="59">
        <v>69499.570000000007</v>
      </c>
      <c r="L66" s="64">
        <v>11119931.200000001</v>
      </c>
      <c r="M66" s="37" t="s">
        <v>275</v>
      </c>
      <c r="N66" s="55">
        <v>203490</v>
      </c>
      <c r="O66" s="55">
        <v>38663.1</v>
      </c>
      <c r="P66" s="55">
        <v>242153.1</v>
      </c>
      <c r="Q66" s="56">
        <v>38744496</v>
      </c>
      <c r="R66" s="38" t="s">
        <v>397</v>
      </c>
      <c r="S66" s="55">
        <v>92437</v>
      </c>
      <c r="T66" s="55">
        <v>17563.03</v>
      </c>
      <c r="U66" s="55">
        <v>110000.03</v>
      </c>
      <c r="V66" s="60">
        <v>17600004.800000001</v>
      </c>
      <c r="W66" s="57">
        <v>140551</v>
      </c>
      <c r="X66" s="58">
        <v>73722</v>
      </c>
      <c r="Y66" s="94">
        <v>0.52452134812274553</v>
      </c>
      <c r="Z66" s="58">
        <v>214273</v>
      </c>
      <c r="AA66" s="98">
        <v>66829</v>
      </c>
    </row>
    <row r="67" spans="2:27">
      <c r="B67" s="28">
        <v>76</v>
      </c>
      <c r="C67" s="24" t="s">
        <v>144</v>
      </c>
      <c r="D67" s="24" t="s">
        <v>145</v>
      </c>
      <c r="E67" s="8" t="s">
        <v>158</v>
      </c>
      <c r="F67" s="8">
        <v>210</v>
      </c>
      <c r="G67" s="11" t="s">
        <v>159</v>
      </c>
      <c r="H67" s="37" t="s">
        <v>377</v>
      </c>
      <c r="I67" s="55">
        <v>116558</v>
      </c>
      <c r="J67" s="62">
        <v>22146.02</v>
      </c>
      <c r="K67" s="59">
        <v>138704.01999999999</v>
      </c>
      <c r="L67" s="64">
        <v>29127844.199999999</v>
      </c>
      <c r="M67" s="37" t="s">
        <v>275</v>
      </c>
      <c r="N67" s="55">
        <v>91892</v>
      </c>
      <c r="O67" s="55">
        <v>17459.48</v>
      </c>
      <c r="P67" s="55">
        <v>109351.48</v>
      </c>
      <c r="Q67" s="56">
        <v>22963810.800000001</v>
      </c>
      <c r="R67" s="38" t="s">
        <v>253</v>
      </c>
      <c r="S67" s="55">
        <v>156900</v>
      </c>
      <c r="T67" s="55">
        <v>29811</v>
      </c>
      <c r="U67" s="55">
        <v>186711</v>
      </c>
      <c r="V67" s="60">
        <v>39209310</v>
      </c>
      <c r="W67" s="57">
        <v>144922</v>
      </c>
      <c r="X67" s="58">
        <v>31886</v>
      </c>
      <c r="Y67" s="94">
        <v>0.22002180483294462</v>
      </c>
      <c r="Z67" s="58">
        <v>176808</v>
      </c>
      <c r="AA67" s="98">
        <v>113036</v>
      </c>
    </row>
    <row r="68" spans="2:27">
      <c r="B68" s="28">
        <v>77</v>
      </c>
      <c r="C68" s="26" t="s">
        <v>146</v>
      </c>
      <c r="D68" s="26" t="s">
        <v>147</v>
      </c>
      <c r="E68" s="8" t="s">
        <v>160</v>
      </c>
      <c r="F68" s="8">
        <v>210</v>
      </c>
      <c r="G68" s="11" t="s">
        <v>159</v>
      </c>
      <c r="H68" s="37" t="s">
        <v>253</v>
      </c>
      <c r="I68" s="55">
        <v>129900</v>
      </c>
      <c r="J68" s="62">
        <v>24681</v>
      </c>
      <c r="K68" s="59">
        <v>154581</v>
      </c>
      <c r="L68" s="64">
        <v>32462010</v>
      </c>
      <c r="M68" s="37" t="s">
        <v>275</v>
      </c>
      <c r="N68" s="55">
        <v>70472</v>
      </c>
      <c r="O68" s="55">
        <v>13389.68</v>
      </c>
      <c r="P68" s="55">
        <v>83861.679999999993</v>
      </c>
      <c r="Q68" s="56">
        <v>17610952.799999997</v>
      </c>
      <c r="R68" s="38" t="s">
        <v>403</v>
      </c>
      <c r="S68" s="55">
        <v>50336</v>
      </c>
      <c r="T68" s="55">
        <v>9563.84</v>
      </c>
      <c r="U68" s="55">
        <v>59899.839999999997</v>
      </c>
      <c r="V68" s="60">
        <v>12578966.399999999</v>
      </c>
      <c r="W68" s="57">
        <v>99448</v>
      </c>
      <c r="X68" s="58">
        <v>40194</v>
      </c>
      <c r="Y68" s="94">
        <v>0.40417102405277128</v>
      </c>
      <c r="Z68" s="58">
        <v>139642</v>
      </c>
      <c r="AA68" s="98">
        <v>59254</v>
      </c>
    </row>
    <row r="69" spans="2:27" ht="105">
      <c r="B69" s="28">
        <v>78</v>
      </c>
      <c r="C69" s="27" t="s">
        <v>148</v>
      </c>
      <c r="D69" s="27" t="s">
        <v>149</v>
      </c>
      <c r="E69" s="8" t="s">
        <v>158</v>
      </c>
      <c r="F69" s="8">
        <v>210</v>
      </c>
      <c r="G69" s="11" t="s">
        <v>159</v>
      </c>
      <c r="H69" s="37" t="s">
        <v>357</v>
      </c>
      <c r="I69" s="55">
        <v>9799</v>
      </c>
      <c r="J69" s="62">
        <v>1861.81</v>
      </c>
      <c r="K69" s="59">
        <v>11660.81</v>
      </c>
      <c r="L69" s="64">
        <v>2448770.1</v>
      </c>
      <c r="M69" s="37" t="s">
        <v>275</v>
      </c>
      <c r="N69" s="55">
        <v>12638</v>
      </c>
      <c r="O69" s="55">
        <v>2401.2200000000003</v>
      </c>
      <c r="P69" s="55">
        <v>15039.220000000001</v>
      </c>
      <c r="Q69" s="56">
        <v>3158236.2</v>
      </c>
      <c r="R69" s="38" t="s">
        <v>262</v>
      </c>
      <c r="S69" s="55">
        <v>9500</v>
      </c>
      <c r="T69" s="55">
        <v>1805</v>
      </c>
      <c r="U69" s="55">
        <v>11305</v>
      </c>
      <c r="V69" s="60">
        <v>2374050</v>
      </c>
      <c r="W69" s="57">
        <v>12668</v>
      </c>
      <c r="X69" s="58">
        <v>1683</v>
      </c>
      <c r="Y69" s="94">
        <v>0.1328544363751184</v>
      </c>
      <c r="Z69" s="58">
        <v>14351</v>
      </c>
      <c r="AA69" s="98">
        <v>10985</v>
      </c>
    </row>
    <row r="70" spans="2:27" ht="75">
      <c r="B70" s="28">
        <v>79</v>
      </c>
      <c r="C70" s="27" t="s">
        <v>405</v>
      </c>
      <c r="D70" s="24" t="s">
        <v>404</v>
      </c>
      <c r="E70" s="8" t="s">
        <v>158</v>
      </c>
      <c r="F70" s="8">
        <v>500</v>
      </c>
      <c r="G70" s="11" t="s">
        <v>159</v>
      </c>
      <c r="H70" s="37" t="s">
        <v>406</v>
      </c>
      <c r="I70" s="55">
        <v>12605</v>
      </c>
      <c r="J70" s="62">
        <v>2394.9499999999998</v>
      </c>
      <c r="K70" s="59">
        <v>14999.95</v>
      </c>
      <c r="L70" s="64">
        <v>7499975</v>
      </c>
      <c r="M70" s="37" t="s">
        <v>275</v>
      </c>
      <c r="N70" s="55">
        <v>8354</v>
      </c>
      <c r="O70" s="55">
        <v>1587.26</v>
      </c>
      <c r="P70" s="55">
        <v>9941.26</v>
      </c>
      <c r="Q70" s="56">
        <v>4970630</v>
      </c>
      <c r="R70" s="38" t="s">
        <v>407</v>
      </c>
      <c r="S70" s="55">
        <v>8568</v>
      </c>
      <c r="T70" s="55">
        <v>1627.92</v>
      </c>
      <c r="U70" s="55">
        <v>10195.92</v>
      </c>
      <c r="V70" s="60">
        <v>5097960</v>
      </c>
      <c r="W70" s="57">
        <v>11712</v>
      </c>
      <c r="X70" s="58">
        <v>2327</v>
      </c>
      <c r="Y70" s="94">
        <v>0.1986851092896175</v>
      </c>
      <c r="Z70" s="58">
        <v>14039</v>
      </c>
      <c r="AA70" s="98">
        <v>9385</v>
      </c>
    </row>
    <row r="71" spans="2:27" ht="105">
      <c r="B71" s="28">
        <v>80</v>
      </c>
      <c r="C71" s="24" t="s">
        <v>150</v>
      </c>
      <c r="D71" s="27" t="s">
        <v>151</v>
      </c>
      <c r="E71" s="8" t="s">
        <v>158</v>
      </c>
      <c r="F71" s="27">
        <v>500</v>
      </c>
      <c r="G71" s="11" t="s">
        <v>159</v>
      </c>
      <c r="H71" s="37" t="s">
        <v>221</v>
      </c>
      <c r="I71" s="55">
        <v>23529</v>
      </c>
      <c r="J71" s="62">
        <v>4470.51</v>
      </c>
      <c r="K71" s="59">
        <v>27999.510000000002</v>
      </c>
      <c r="L71" s="64">
        <v>13999755.000000002</v>
      </c>
      <c r="M71" s="37" t="s">
        <v>224</v>
      </c>
      <c r="N71" s="55">
        <v>21849</v>
      </c>
      <c r="O71" s="55">
        <v>4151.3100000000004</v>
      </c>
      <c r="P71" s="55">
        <v>26000.31</v>
      </c>
      <c r="Q71" s="56">
        <v>13000155</v>
      </c>
      <c r="R71" s="38" t="s">
        <v>228</v>
      </c>
      <c r="S71" s="55">
        <v>23529</v>
      </c>
      <c r="T71" s="55">
        <v>4470.51</v>
      </c>
      <c r="U71" s="55">
        <v>27999.510000000002</v>
      </c>
      <c r="V71" s="60">
        <v>13999755.000000002</v>
      </c>
      <c r="W71" s="57">
        <v>27333</v>
      </c>
      <c r="X71" s="58">
        <v>942</v>
      </c>
      <c r="Y71" s="94">
        <v>3.4463834924816153E-2</v>
      </c>
      <c r="Z71" s="58">
        <v>28275</v>
      </c>
      <c r="AA71" s="98">
        <v>26391</v>
      </c>
    </row>
    <row r="72" spans="2:27" ht="45.75" thickBot="1">
      <c r="B72" s="28">
        <v>81</v>
      </c>
      <c r="C72" s="24" t="s">
        <v>152</v>
      </c>
      <c r="D72" s="27" t="s">
        <v>153</v>
      </c>
      <c r="E72" s="8" t="s">
        <v>160</v>
      </c>
      <c r="F72" s="27">
        <v>2200</v>
      </c>
      <c r="G72" s="11" t="s">
        <v>159</v>
      </c>
      <c r="H72" s="37" t="s">
        <v>221</v>
      </c>
      <c r="I72" s="55">
        <v>18487</v>
      </c>
      <c r="J72" s="62">
        <v>3512.53</v>
      </c>
      <c r="K72" s="59">
        <v>21999.53</v>
      </c>
      <c r="L72" s="64">
        <v>48398966</v>
      </c>
      <c r="M72" s="37" t="s">
        <v>224</v>
      </c>
      <c r="N72" s="55">
        <v>19327.731092436974</v>
      </c>
      <c r="O72" s="55">
        <v>3672.2689075630251</v>
      </c>
      <c r="P72" s="55">
        <v>23000</v>
      </c>
      <c r="Q72" s="56">
        <v>50600000</v>
      </c>
      <c r="R72" s="38" t="s">
        <v>228</v>
      </c>
      <c r="S72" s="55">
        <v>18487</v>
      </c>
      <c r="T72" s="55">
        <v>3512.53</v>
      </c>
      <c r="U72" s="55">
        <v>21999.53</v>
      </c>
      <c r="V72" s="60">
        <v>48398966</v>
      </c>
      <c r="W72" s="92">
        <v>22333</v>
      </c>
      <c r="X72" s="93">
        <v>472</v>
      </c>
      <c r="Y72" s="96">
        <v>2.1134643800653743E-2</v>
      </c>
      <c r="Z72" s="93">
        <v>22805</v>
      </c>
      <c r="AA72" s="99">
        <v>21861</v>
      </c>
    </row>
    <row r="73" spans="2:27">
      <c r="B73" s="142" t="s">
        <v>182</v>
      </c>
      <c r="C73" s="143"/>
      <c r="D73" s="143"/>
      <c r="E73" s="143"/>
      <c r="F73" s="143"/>
      <c r="G73" s="143"/>
      <c r="H73" s="143"/>
      <c r="I73" s="143"/>
      <c r="J73" s="143"/>
      <c r="K73" s="143"/>
      <c r="L73" s="143"/>
      <c r="M73" s="143"/>
      <c r="N73" s="143"/>
      <c r="O73" s="143"/>
      <c r="P73" s="143"/>
      <c r="Q73" s="143"/>
      <c r="R73" s="143"/>
      <c r="S73" s="143"/>
      <c r="T73" s="143"/>
      <c r="U73" s="143"/>
      <c r="V73" s="143"/>
      <c r="W73" s="146">
        <v>6222874</v>
      </c>
      <c r="Z73" s="100"/>
      <c r="AA73" s="100"/>
    </row>
    <row r="74" spans="2:27" ht="15.75" thickBot="1">
      <c r="B74" s="144"/>
      <c r="C74" s="145"/>
      <c r="D74" s="145"/>
      <c r="E74" s="145"/>
      <c r="F74" s="145"/>
      <c r="G74" s="145"/>
      <c r="H74" s="145"/>
      <c r="I74" s="145"/>
      <c r="J74" s="145"/>
      <c r="K74" s="145"/>
      <c r="L74" s="145"/>
      <c r="M74" s="145"/>
      <c r="N74" s="145"/>
      <c r="O74" s="145"/>
      <c r="P74" s="145"/>
      <c r="Q74" s="145"/>
      <c r="R74" s="145"/>
      <c r="S74" s="145"/>
      <c r="T74" s="145"/>
      <c r="U74" s="145"/>
      <c r="V74" s="145"/>
      <c r="W74" s="147"/>
      <c r="Z74" s="100"/>
      <c r="AA74" s="100"/>
    </row>
    <row r="77" spans="2:27" ht="15.75" thickBot="1"/>
    <row r="78" spans="2:27">
      <c r="D78" s="138" t="s">
        <v>181</v>
      </c>
      <c r="E78" s="139"/>
    </row>
    <row r="79" spans="2:27" ht="15.75" thickBot="1">
      <c r="D79" s="140"/>
      <c r="E79" s="141"/>
    </row>
    <row r="80" spans="2:27" ht="15.75">
      <c r="D80" s="48" t="s">
        <v>458</v>
      </c>
      <c r="E80" s="49">
        <v>30000000</v>
      </c>
      <c r="F80" s="63"/>
    </row>
    <row r="81" spans="4:5" ht="15.75">
      <c r="D81" s="48" t="s">
        <v>176</v>
      </c>
      <c r="E81" s="49">
        <v>17188765</v>
      </c>
    </row>
    <row r="82" spans="4:5" ht="15.75">
      <c r="D82" s="50" t="s">
        <v>177</v>
      </c>
      <c r="E82" s="51">
        <v>30000000</v>
      </c>
    </row>
    <row r="83" spans="4:5" ht="15.75">
      <c r="D83" s="50" t="s">
        <v>453</v>
      </c>
      <c r="E83" s="51">
        <v>1000000</v>
      </c>
    </row>
    <row r="84" spans="4:5" ht="15.75">
      <c r="D84" s="50" t="s">
        <v>178</v>
      </c>
      <c r="E84" s="51">
        <v>10000000</v>
      </c>
    </row>
    <row r="85" spans="4:5" ht="15.75">
      <c r="D85" s="50" t="s">
        <v>179</v>
      </c>
      <c r="E85" s="51">
        <v>10000000</v>
      </c>
    </row>
    <row r="86" spans="4:5" ht="16.5" thickBot="1">
      <c r="D86" s="52" t="s">
        <v>180</v>
      </c>
      <c r="E86" s="53">
        <v>5000000</v>
      </c>
    </row>
  </sheetData>
  <sheetProtection algorithmName="SHA-512" hashValue="L2uz8aj90XFA21ohKmqi9dLtqkX3EwCfMaINcPuQ32xfhNzRPs3h87C25ePEV+BO2Hao2FefLYEi9Qk7QeB+Uw==" saltValue="F0xcIDcuR56lm7iRSBYo9A==" spinCount="100000" sheet="1" objects="1" scenarios="1"/>
  <autoFilter ref="B5:Y74" xr:uid="{00000000-0001-0000-0200-000000000000}"/>
  <mergeCells count="10">
    <mergeCell ref="D78:E79"/>
    <mergeCell ref="B73:V74"/>
    <mergeCell ref="W73:W74"/>
    <mergeCell ref="H3:L4"/>
    <mergeCell ref="M3:Q4"/>
    <mergeCell ref="R3:V4"/>
    <mergeCell ref="B3:B4"/>
    <mergeCell ref="C3:C4"/>
    <mergeCell ref="D3:D4"/>
    <mergeCell ref="E3:G4"/>
  </mergeCells>
  <phoneticPr fontId="10" type="noConversion"/>
  <conditionalFormatting sqref="C54:C72 C6:C50">
    <cfRule type="duplicateValues" dxfId="1" priority="61"/>
  </conditionalFormatting>
  <conditionalFormatting sqref="D6:D72">
    <cfRule type="duplicateValues" dxfId="0" priority="63"/>
  </conditionalFormatting>
  <dataValidations count="1">
    <dataValidation type="list" allowBlank="1" showInputMessage="1" showErrorMessage="1" sqref="E6:E72" xr:uid="{00000000-0002-0000-0200-000000000000}">
      <formula1>"DIA,MES,UNIDAD,GLOBAL,PAQUETE"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5088-A0B9-4225-8231-6C9AC2A28D8B}">
  <dimension ref="B1:I97"/>
  <sheetViews>
    <sheetView tabSelected="1" topLeftCell="A85" zoomScale="70" zoomScaleNormal="70" workbookViewId="0">
      <selection activeCell="J85" sqref="J1:J1048576"/>
    </sheetView>
  </sheetViews>
  <sheetFormatPr baseColWidth="10" defaultColWidth="11.375" defaultRowHeight="15"/>
  <cols>
    <col min="1" max="1" width="11.375" style="1"/>
    <col min="2" max="2" width="11.375" style="2"/>
    <col min="3" max="3" width="22.75" style="2" customWidth="1"/>
    <col min="4" max="4" width="50.625" style="2" customWidth="1"/>
    <col min="5" max="5" width="17.625" style="2" customWidth="1"/>
    <col min="6" max="6" width="21" style="2" customWidth="1"/>
    <col min="7" max="7" width="11.375" style="2"/>
    <col min="8" max="8" width="17.25" style="78" customWidth="1"/>
    <col min="9" max="9" width="16.375" style="78" bestFit="1" customWidth="1"/>
    <col min="10" max="16384" width="11.375" style="1"/>
  </cols>
  <sheetData>
    <row r="1" spans="2:9" ht="15.75" thickBot="1"/>
    <row r="2" spans="2:9" ht="26.25">
      <c r="B2" s="169" t="s">
        <v>173</v>
      </c>
      <c r="C2" s="170"/>
      <c r="D2" s="170"/>
      <c r="E2" s="170"/>
      <c r="F2" s="170"/>
      <c r="G2" s="170"/>
      <c r="H2" s="170"/>
      <c r="I2" s="171"/>
    </row>
    <row r="3" spans="2:9" ht="47.45" customHeight="1" thickBot="1">
      <c r="B3" s="101" t="s">
        <v>17</v>
      </c>
      <c r="C3" s="102" t="s">
        <v>18</v>
      </c>
      <c r="D3" s="102" t="s">
        <v>19</v>
      </c>
      <c r="E3" s="103" t="s">
        <v>20</v>
      </c>
      <c r="F3" s="103" t="s">
        <v>156</v>
      </c>
      <c r="G3" s="103" t="s">
        <v>22</v>
      </c>
      <c r="H3" s="103" t="s">
        <v>30</v>
      </c>
      <c r="I3" s="104" t="s">
        <v>26</v>
      </c>
    </row>
    <row r="4" spans="2:9" ht="15.75" thickBot="1">
      <c r="B4" s="172" t="s">
        <v>515</v>
      </c>
      <c r="C4" s="173"/>
      <c r="D4" s="173"/>
      <c r="E4" s="173"/>
      <c r="F4" s="173"/>
      <c r="G4" s="173"/>
      <c r="H4" s="173"/>
      <c r="I4" s="174"/>
    </row>
    <row r="5" spans="2:9" ht="240">
      <c r="B5" s="54">
        <v>1</v>
      </c>
      <c r="C5" s="73" t="s">
        <v>31</v>
      </c>
      <c r="D5" s="73" t="s">
        <v>39</v>
      </c>
      <c r="E5" s="73" t="s">
        <v>48</v>
      </c>
      <c r="F5" s="73">
        <v>1</v>
      </c>
      <c r="G5" s="73">
        <v>6</v>
      </c>
      <c r="H5" s="79">
        <v>5500000</v>
      </c>
      <c r="I5" s="83">
        <v>33000000</v>
      </c>
    </row>
    <row r="6" spans="2:9" ht="255">
      <c r="B6" s="37">
        <v>2</v>
      </c>
      <c r="C6" s="27" t="s">
        <v>32</v>
      </c>
      <c r="D6" s="27" t="s">
        <v>40</v>
      </c>
      <c r="E6" s="27" t="s">
        <v>48</v>
      </c>
      <c r="F6" s="27">
        <v>1</v>
      </c>
      <c r="G6" s="27">
        <v>6</v>
      </c>
      <c r="H6" s="71">
        <v>3500000</v>
      </c>
      <c r="I6" s="84">
        <v>21000000</v>
      </c>
    </row>
    <row r="7" spans="2:9" ht="225">
      <c r="B7" s="37">
        <v>3</v>
      </c>
      <c r="C7" s="27" t="s">
        <v>33</v>
      </c>
      <c r="D7" s="27" t="s">
        <v>41</v>
      </c>
      <c r="E7" s="27" t="s">
        <v>48</v>
      </c>
      <c r="F7" s="27">
        <v>2</v>
      </c>
      <c r="G7" s="27">
        <v>5</v>
      </c>
      <c r="H7" s="71">
        <v>2420000</v>
      </c>
      <c r="I7" s="84">
        <v>24200000</v>
      </c>
    </row>
    <row r="8" spans="2:9" ht="255">
      <c r="B8" s="37">
        <v>4</v>
      </c>
      <c r="C8" s="27" t="s">
        <v>34</v>
      </c>
      <c r="D8" s="27" t="s">
        <v>42</v>
      </c>
      <c r="E8" s="27" t="s">
        <v>505</v>
      </c>
      <c r="F8" s="27">
        <v>1</v>
      </c>
      <c r="G8" s="27">
        <v>85</v>
      </c>
      <c r="H8" s="71">
        <v>163333</v>
      </c>
      <c r="I8" s="84">
        <v>13883305</v>
      </c>
    </row>
    <row r="9" spans="2:9" ht="255">
      <c r="B9" s="37">
        <v>5</v>
      </c>
      <c r="C9" s="27" t="s">
        <v>35</v>
      </c>
      <c r="D9" s="27" t="s">
        <v>43</v>
      </c>
      <c r="E9" s="27" t="s">
        <v>505</v>
      </c>
      <c r="F9" s="27">
        <v>1</v>
      </c>
      <c r="G9" s="27">
        <v>85</v>
      </c>
      <c r="H9" s="71">
        <v>163333</v>
      </c>
      <c r="I9" s="84">
        <v>13883305</v>
      </c>
    </row>
    <row r="10" spans="2:9" ht="195">
      <c r="B10" s="37">
        <v>6</v>
      </c>
      <c r="C10" s="27" t="s">
        <v>36</v>
      </c>
      <c r="D10" s="27" t="s">
        <v>44</v>
      </c>
      <c r="E10" s="27" t="s">
        <v>505</v>
      </c>
      <c r="F10" s="27">
        <v>1</v>
      </c>
      <c r="G10" s="27">
        <v>50</v>
      </c>
      <c r="H10" s="71">
        <v>110000</v>
      </c>
      <c r="I10" s="84">
        <v>5500000</v>
      </c>
    </row>
    <row r="11" spans="2:9" ht="195">
      <c r="B11" s="37">
        <v>7</v>
      </c>
      <c r="C11" s="27" t="s">
        <v>37</v>
      </c>
      <c r="D11" s="27" t="s">
        <v>45</v>
      </c>
      <c r="E11" s="27" t="s">
        <v>505</v>
      </c>
      <c r="F11" s="27">
        <v>1</v>
      </c>
      <c r="G11" s="27">
        <v>50</v>
      </c>
      <c r="H11" s="71">
        <v>110000</v>
      </c>
      <c r="I11" s="84">
        <v>5500000</v>
      </c>
    </row>
    <row r="12" spans="2:9" ht="240">
      <c r="B12" s="37">
        <v>8</v>
      </c>
      <c r="C12" s="27" t="s">
        <v>37</v>
      </c>
      <c r="D12" s="27" t="s">
        <v>46</v>
      </c>
      <c r="E12" s="27" t="s">
        <v>505</v>
      </c>
      <c r="F12" s="27">
        <v>1</v>
      </c>
      <c r="G12" s="27">
        <v>60</v>
      </c>
      <c r="H12" s="71">
        <v>110000</v>
      </c>
      <c r="I12" s="84">
        <v>6600000</v>
      </c>
    </row>
    <row r="13" spans="2:9" ht="165">
      <c r="B13" s="37">
        <v>9</v>
      </c>
      <c r="C13" s="27" t="s">
        <v>38</v>
      </c>
      <c r="D13" s="27" t="s">
        <v>47</v>
      </c>
      <c r="E13" s="27" t="s">
        <v>505</v>
      </c>
      <c r="F13" s="27">
        <v>1</v>
      </c>
      <c r="G13" s="27">
        <v>30</v>
      </c>
      <c r="H13" s="71">
        <v>163333</v>
      </c>
      <c r="I13" s="84">
        <v>4899990</v>
      </c>
    </row>
    <row r="14" spans="2:9" ht="240">
      <c r="B14" s="37">
        <v>10</v>
      </c>
      <c r="C14" s="27" t="s">
        <v>506</v>
      </c>
      <c r="D14" s="27" t="s">
        <v>507</v>
      </c>
      <c r="E14" s="27" t="s">
        <v>505</v>
      </c>
      <c r="F14" s="27">
        <v>1</v>
      </c>
      <c r="G14" s="27">
        <v>70</v>
      </c>
      <c r="H14" s="71">
        <v>163333</v>
      </c>
      <c r="I14" s="84">
        <v>11433310</v>
      </c>
    </row>
    <row r="15" spans="2:9" ht="150">
      <c r="B15" s="37">
        <v>11</v>
      </c>
      <c r="C15" s="27" t="s">
        <v>508</v>
      </c>
      <c r="D15" s="27" t="s">
        <v>509</v>
      </c>
      <c r="E15" s="27" t="s">
        <v>505</v>
      </c>
      <c r="F15" s="27">
        <v>1</v>
      </c>
      <c r="G15" s="27">
        <v>8</v>
      </c>
      <c r="H15" s="71">
        <v>163333</v>
      </c>
      <c r="I15" s="84">
        <v>1306664</v>
      </c>
    </row>
    <row r="16" spans="2:9" ht="120">
      <c r="B16" s="37">
        <v>12</v>
      </c>
      <c r="C16" s="27" t="s">
        <v>510</v>
      </c>
      <c r="D16" s="27" t="s">
        <v>512</v>
      </c>
      <c r="E16" s="27" t="s">
        <v>505</v>
      </c>
      <c r="F16" s="27">
        <v>1</v>
      </c>
      <c r="G16" s="27">
        <v>10</v>
      </c>
      <c r="H16" s="71">
        <v>163333</v>
      </c>
      <c r="I16" s="84">
        <v>1633330</v>
      </c>
    </row>
    <row r="17" spans="2:9" ht="75">
      <c r="B17" s="37">
        <v>13</v>
      </c>
      <c r="C17" s="27" t="s">
        <v>516</v>
      </c>
      <c r="D17" s="27" t="s">
        <v>517</v>
      </c>
      <c r="E17" s="27" t="s">
        <v>505</v>
      </c>
      <c r="F17" s="27">
        <v>1</v>
      </c>
      <c r="G17" s="27">
        <v>3</v>
      </c>
      <c r="H17" s="71">
        <v>80000</v>
      </c>
      <c r="I17" s="84">
        <v>240000</v>
      </c>
    </row>
    <row r="18" spans="2:9" ht="180.75" thickBot="1">
      <c r="B18" s="85">
        <v>14</v>
      </c>
      <c r="C18" s="72" t="s">
        <v>511</v>
      </c>
      <c r="D18" s="72" t="s">
        <v>513</v>
      </c>
      <c r="E18" s="72" t="s">
        <v>505</v>
      </c>
      <c r="F18" s="72">
        <v>1</v>
      </c>
      <c r="G18" s="72">
        <v>5</v>
      </c>
      <c r="H18" s="80">
        <v>110000</v>
      </c>
      <c r="I18" s="86">
        <v>550000</v>
      </c>
    </row>
    <row r="19" spans="2:9" ht="15.75" thickBot="1">
      <c r="B19" s="175" t="s">
        <v>514</v>
      </c>
      <c r="C19" s="176"/>
      <c r="D19" s="176"/>
      <c r="E19" s="176"/>
      <c r="F19" s="176"/>
      <c r="G19" s="176"/>
      <c r="H19" s="177"/>
      <c r="I19" s="81">
        <v>143629904</v>
      </c>
    </row>
    <row r="20" spans="2:9" ht="15.75" thickBot="1">
      <c r="B20" s="172" t="s">
        <v>518</v>
      </c>
      <c r="C20" s="173"/>
      <c r="D20" s="173"/>
      <c r="E20" s="173"/>
      <c r="F20" s="173"/>
      <c r="G20" s="173"/>
      <c r="H20" s="173"/>
      <c r="I20" s="174"/>
    </row>
    <row r="21" spans="2:9">
      <c r="B21" s="54">
        <v>15</v>
      </c>
      <c r="C21" s="73" t="s">
        <v>503</v>
      </c>
      <c r="D21" s="73" t="s">
        <v>52</v>
      </c>
      <c r="E21" s="73" t="s">
        <v>158</v>
      </c>
      <c r="F21" s="73">
        <v>30</v>
      </c>
      <c r="G21" s="73" t="s">
        <v>159</v>
      </c>
      <c r="H21" s="79">
        <v>84801</v>
      </c>
      <c r="I21" s="83">
        <v>2544030</v>
      </c>
    </row>
    <row r="22" spans="2:9" ht="30">
      <c r="B22" s="37">
        <v>16</v>
      </c>
      <c r="C22" s="27" t="s">
        <v>53</v>
      </c>
      <c r="D22" s="27" t="s">
        <v>54</v>
      </c>
      <c r="E22" s="27" t="s">
        <v>158</v>
      </c>
      <c r="F22" s="27">
        <v>30</v>
      </c>
      <c r="G22" s="27" t="s">
        <v>159</v>
      </c>
      <c r="H22" s="71">
        <v>74400</v>
      </c>
      <c r="I22" s="84">
        <v>2232000</v>
      </c>
    </row>
    <row r="23" spans="2:9">
      <c r="B23" s="37">
        <v>17</v>
      </c>
      <c r="C23" s="27" t="s">
        <v>55</v>
      </c>
      <c r="D23" s="27" t="s">
        <v>168</v>
      </c>
      <c r="E23" s="27" t="s">
        <v>158</v>
      </c>
      <c r="F23" s="27">
        <v>30</v>
      </c>
      <c r="G23" s="27" t="s">
        <v>159</v>
      </c>
      <c r="H23" s="71">
        <v>21016</v>
      </c>
      <c r="I23" s="84">
        <v>630480</v>
      </c>
    </row>
    <row r="24" spans="2:9">
      <c r="B24" s="37">
        <v>18</v>
      </c>
      <c r="C24" s="27" t="s">
        <v>56</v>
      </c>
      <c r="D24" s="27" t="s">
        <v>57</v>
      </c>
      <c r="E24" s="27" t="s">
        <v>158</v>
      </c>
      <c r="F24" s="27">
        <v>30</v>
      </c>
      <c r="G24" s="27" t="s">
        <v>159</v>
      </c>
      <c r="H24" s="71">
        <v>361879</v>
      </c>
      <c r="I24" s="84">
        <v>10856370</v>
      </c>
    </row>
    <row r="25" spans="2:9" ht="75">
      <c r="B25" s="37">
        <v>19</v>
      </c>
      <c r="C25" s="27" t="s">
        <v>462</v>
      </c>
      <c r="D25" s="27" t="s">
        <v>58</v>
      </c>
      <c r="E25" s="27" t="s">
        <v>158</v>
      </c>
      <c r="F25" s="27">
        <v>500</v>
      </c>
      <c r="G25" s="27" t="s">
        <v>159</v>
      </c>
      <c r="H25" s="71">
        <v>18833</v>
      </c>
      <c r="I25" s="84">
        <v>9416500</v>
      </c>
    </row>
    <row r="26" spans="2:9" ht="30">
      <c r="B26" s="37">
        <v>20</v>
      </c>
      <c r="C26" s="27" t="s">
        <v>59</v>
      </c>
      <c r="D26" s="27" t="s">
        <v>236</v>
      </c>
      <c r="E26" s="27" t="s">
        <v>158</v>
      </c>
      <c r="F26" s="27">
        <v>30</v>
      </c>
      <c r="G26" s="27" t="s">
        <v>159</v>
      </c>
      <c r="H26" s="71">
        <v>68473</v>
      </c>
      <c r="I26" s="84">
        <v>2054190</v>
      </c>
    </row>
    <row r="27" spans="2:9" ht="30">
      <c r="B27" s="37">
        <v>21</v>
      </c>
      <c r="C27" s="27" t="s">
        <v>60</v>
      </c>
      <c r="D27" s="27" t="s">
        <v>61</v>
      </c>
      <c r="E27" s="27" t="s">
        <v>158</v>
      </c>
      <c r="F27" s="27">
        <v>30</v>
      </c>
      <c r="G27" s="27" t="s">
        <v>159</v>
      </c>
      <c r="H27" s="71">
        <v>132638</v>
      </c>
      <c r="I27" s="84">
        <v>3979140</v>
      </c>
    </row>
    <row r="28" spans="2:9" ht="30">
      <c r="B28" s="37">
        <v>22</v>
      </c>
      <c r="C28" s="27" t="s">
        <v>62</v>
      </c>
      <c r="D28" s="27" t="s">
        <v>63</v>
      </c>
      <c r="E28" s="27" t="s">
        <v>158</v>
      </c>
      <c r="F28" s="27">
        <v>30</v>
      </c>
      <c r="G28" s="27" t="s">
        <v>159</v>
      </c>
      <c r="H28" s="71">
        <v>35467</v>
      </c>
      <c r="I28" s="84">
        <v>1064010</v>
      </c>
    </row>
    <row r="29" spans="2:9" ht="30">
      <c r="B29" s="37">
        <v>23</v>
      </c>
      <c r="C29" s="27" t="s">
        <v>64</v>
      </c>
      <c r="D29" s="27" t="s">
        <v>65</v>
      </c>
      <c r="E29" s="27" t="s">
        <v>158</v>
      </c>
      <c r="F29" s="27">
        <v>30</v>
      </c>
      <c r="G29" s="27" t="s">
        <v>159</v>
      </c>
      <c r="H29" s="71">
        <v>239333</v>
      </c>
      <c r="I29" s="84">
        <v>7179990</v>
      </c>
    </row>
    <row r="30" spans="2:9" ht="90">
      <c r="B30" s="37">
        <v>24</v>
      </c>
      <c r="C30" s="27" t="s">
        <v>66</v>
      </c>
      <c r="D30" s="27" t="s">
        <v>67</v>
      </c>
      <c r="E30" s="27" t="s">
        <v>158</v>
      </c>
      <c r="F30" s="27">
        <v>30</v>
      </c>
      <c r="G30" s="27" t="s">
        <v>159</v>
      </c>
      <c r="H30" s="71">
        <v>61950</v>
      </c>
      <c r="I30" s="84">
        <v>1858500</v>
      </c>
    </row>
    <row r="31" spans="2:9" ht="30">
      <c r="B31" s="37">
        <v>25</v>
      </c>
      <c r="C31" s="27" t="s">
        <v>68</v>
      </c>
      <c r="D31" s="27" t="s">
        <v>69</v>
      </c>
      <c r="E31" s="27" t="s">
        <v>158</v>
      </c>
      <c r="F31" s="27">
        <v>30</v>
      </c>
      <c r="G31" s="27" t="s">
        <v>159</v>
      </c>
      <c r="H31" s="71">
        <v>17850</v>
      </c>
      <c r="I31" s="84">
        <v>535500</v>
      </c>
    </row>
    <row r="32" spans="2:9" ht="30">
      <c r="B32" s="37">
        <v>26</v>
      </c>
      <c r="C32" s="27" t="s">
        <v>70</v>
      </c>
      <c r="D32" s="27" t="s">
        <v>71</v>
      </c>
      <c r="E32" s="27" t="s">
        <v>158</v>
      </c>
      <c r="F32" s="27">
        <v>30</v>
      </c>
      <c r="G32" s="27" t="s">
        <v>159</v>
      </c>
      <c r="H32" s="71">
        <v>19833</v>
      </c>
      <c r="I32" s="84">
        <v>594990</v>
      </c>
    </row>
    <row r="33" spans="2:9" ht="30">
      <c r="B33" s="37">
        <v>27</v>
      </c>
      <c r="C33" s="27" t="s">
        <v>72</v>
      </c>
      <c r="D33" s="27" t="s">
        <v>73</v>
      </c>
      <c r="E33" s="27" t="s">
        <v>158</v>
      </c>
      <c r="F33" s="27">
        <v>30</v>
      </c>
      <c r="G33" s="27" t="s">
        <v>159</v>
      </c>
      <c r="H33" s="71">
        <v>21420</v>
      </c>
      <c r="I33" s="84">
        <v>642600</v>
      </c>
    </row>
    <row r="34" spans="2:9" ht="30">
      <c r="B34" s="37">
        <v>28</v>
      </c>
      <c r="C34" s="27" t="s">
        <v>74</v>
      </c>
      <c r="D34" s="27" t="s">
        <v>251</v>
      </c>
      <c r="E34" s="27" t="s">
        <v>158</v>
      </c>
      <c r="F34" s="27">
        <v>30</v>
      </c>
      <c r="G34" s="27" t="s">
        <v>159</v>
      </c>
      <c r="H34" s="71">
        <v>47433</v>
      </c>
      <c r="I34" s="84">
        <v>1422990</v>
      </c>
    </row>
    <row r="35" spans="2:9" ht="30">
      <c r="B35" s="37">
        <v>29</v>
      </c>
      <c r="C35" s="27" t="s">
        <v>75</v>
      </c>
      <c r="D35" s="27" t="s">
        <v>76</v>
      </c>
      <c r="E35" s="27" t="s">
        <v>158</v>
      </c>
      <c r="F35" s="27">
        <v>30</v>
      </c>
      <c r="G35" s="27" t="s">
        <v>159</v>
      </c>
      <c r="H35" s="71">
        <v>122413</v>
      </c>
      <c r="I35" s="84">
        <v>3672390</v>
      </c>
    </row>
    <row r="36" spans="2:9" ht="30">
      <c r="B36" s="37">
        <v>30</v>
      </c>
      <c r="C36" s="27" t="s">
        <v>77</v>
      </c>
      <c r="D36" s="27" t="s">
        <v>78</v>
      </c>
      <c r="E36" s="27" t="s">
        <v>158</v>
      </c>
      <c r="F36" s="27">
        <v>30</v>
      </c>
      <c r="G36" s="27" t="s">
        <v>159</v>
      </c>
      <c r="H36" s="71">
        <v>76081</v>
      </c>
      <c r="I36" s="84">
        <v>2282430</v>
      </c>
    </row>
    <row r="37" spans="2:9" ht="30">
      <c r="B37" s="37">
        <v>31</v>
      </c>
      <c r="C37" s="27" t="s">
        <v>79</v>
      </c>
      <c r="D37" s="27" t="s">
        <v>80</v>
      </c>
      <c r="E37" s="27" t="s">
        <v>158</v>
      </c>
      <c r="F37" s="27">
        <v>30</v>
      </c>
      <c r="G37" s="27" t="s">
        <v>159</v>
      </c>
      <c r="H37" s="71">
        <v>72667</v>
      </c>
      <c r="I37" s="84">
        <v>2180010</v>
      </c>
    </row>
    <row r="38" spans="2:9" ht="30">
      <c r="B38" s="37">
        <v>32</v>
      </c>
      <c r="C38" s="27" t="s">
        <v>81</v>
      </c>
      <c r="D38" s="27" t="s">
        <v>82</v>
      </c>
      <c r="E38" s="27" t="s">
        <v>158</v>
      </c>
      <c r="F38" s="27">
        <v>30</v>
      </c>
      <c r="G38" s="27" t="s">
        <v>159</v>
      </c>
      <c r="H38" s="71">
        <v>62150</v>
      </c>
      <c r="I38" s="84">
        <v>1864500</v>
      </c>
    </row>
    <row r="39" spans="2:9" ht="330">
      <c r="B39" s="37">
        <v>33</v>
      </c>
      <c r="C39" s="27" t="s">
        <v>464</v>
      </c>
      <c r="D39" s="27" t="s">
        <v>83</v>
      </c>
      <c r="E39" s="27" t="s">
        <v>158</v>
      </c>
      <c r="F39" s="27">
        <v>60</v>
      </c>
      <c r="G39" s="27" t="s">
        <v>159</v>
      </c>
      <c r="H39" s="71">
        <v>124488</v>
      </c>
      <c r="I39" s="84">
        <v>7469280</v>
      </c>
    </row>
    <row r="40" spans="2:9" ht="45">
      <c r="B40" s="37">
        <v>34</v>
      </c>
      <c r="C40" s="27" t="s">
        <v>463</v>
      </c>
      <c r="D40" s="27" t="s">
        <v>84</v>
      </c>
      <c r="E40" s="27" t="s">
        <v>158</v>
      </c>
      <c r="F40" s="27">
        <v>60</v>
      </c>
      <c r="G40" s="27" t="s">
        <v>159</v>
      </c>
      <c r="H40" s="71">
        <v>115367</v>
      </c>
      <c r="I40" s="84">
        <v>6922020</v>
      </c>
    </row>
    <row r="41" spans="2:9" ht="45">
      <c r="B41" s="37">
        <v>35</v>
      </c>
      <c r="C41" s="27" t="s">
        <v>85</v>
      </c>
      <c r="D41" s="27" t="s">
        <v>86</v>
      </c>
      <c r="E41" s="27" t="s">
        <v>158</v>
      </c>
      <c r="F41" s="27">
        <v>60</v>
      </c>
      <c r="G41" s="27" t="s">
        <v>159</v>
      </c>
      <c r="H41" s="71">
        <v>797612</v>
      </c>
      <c r="I41" s="84">
        <v>47856720</v>
      </c>
    </row>
    <row r="42" spans="2:9">
      <c r="B42" s="37">
        <v>36</v>
      </c>
      <c r="C42" s="27" t="s">
        <v>87</v>
      </c>
      <c r="D42" s="27" t="s">
        <v>88</v>
      </c>
      <c r="E42" s="27" t="s">
        <v>160</v>
      </c>
      <c r="F42" s="27">
        <v>80</v>
      </c>
      <c r="G42" s="27" t="s">
        <v>159</v>
      </c>
      <c r="H42" s="71">
        <v>56993</v>
      </c>
      <c r="I42" s="84">
        <v>4559440</v>
      </c>
    </row>
    <row r="43" spans="2:9" ht="90">
      <c r="B43" s="37">
        <v>37</v>
      </c>
      <c r="C43" s="27" t="s">
        <v>89</v>
      </c>
      <c r="D43" s="27" t="s">
        <v>418</v>
      </c>
      <c r="E43" s="27" t="s">
        <v>158</v>
      </c>
      <c r="F43" s="27">
        <v>3</v>
      </c>
      <c r="G43" s="27" t="s">
        <v>159</v>
      </c>
      <c r="H43" s="71">
        <v>1020667</v>
      </c>
      <c r="I43" s="84">
        <v>3062001</v>
      </c>
    </row>
    <row r="44" spans="2:9" ht="30">
      <c r="B44" s="37">
        <v>38</v>
      </c>
      <c r="C44" s="27" t="s">
        <v>90</v>
      </c>
      <c r="D44" s="27" t="s">
        <v>91</v>
      </c>
      <c r="E44" s="27" t="s">
        <v>158</v>
      </c>
      <c r="F44" s="27">
        <v>210</v>
      </c>
      <c r="G44" s="27" t="s">
        <v>159</v>
      </c>
      <c r="H44" s="71">
        <v>5182</v>
      </c>
      <c r="I44" s="84">
        <v>1088220</v>
      </c>
    </row>
    <row r="45" spans="2:9" ht="30">
      <c r="B45" s="37">
        <v>39</v>
      </c>
      <c r="C45" s="27" t="s">
        <v>92</v>
      </c>
      <c r="D45" s="27" t="s">
        <v>93</v>
      </c>
      <c r="E45" s="27" t="s">
        <v>158</v>
      </c>
      <c r="F45" s="27">
        <v>50</v>
      </c>
      <c r="G45" s="27" t="s">
        <v>159</v>
      </c>
      <c r="H45" s="71">
        <v>76079</v>
      </c>
      <c r="I45" s="84">
        <v>3803950</v>
      </c>
    </row>
    <row r="46" spans="2:9" ht="30">
      <c r="B46" s="37">
        <v>40</v>
      </c>
      <c r="C46" s="27" t="s">
        <v>94</v>
      </c>
      <c r="D46" s="27" t="s">
        <v>95</v>
      </c>
      <c r="E46" s="27" t="s">
        <v>158</v>
      </c>
      <c r="F46" s="27">
        <v>50</v>
      </c>
      <c r="G46" s="27" t="s">
        <v>159</v>
      </c>
      <c r="H46" s="71">
        <v>141168</v>
      </c>
      <c r="I46" s="84">
        <v>7058400</v>
      </c>
    </row>
    <row r="47" spans="2:9" ht="30">
      <c r="B47" s="37">
        <v>41</v>
      </c>
      <c r="C47" s="27" t="s">
        <v>306</v>
      </c>
      <c r="D47" s="27" t="s">
        <v>96</v>
      </c>
      <c r="E47" s="27" t="s">
        <v>158</v>
      </c>
      <c r="F47" s="27">
        <v>50</v>
      </c>
      <c r="G47" s="27" t="s">
        <v>159</v>
      </c>
      <c r="H47" s="71">
        <v>104449</v>
      </c>
      <c r="I47" s="84">
        <v>5222450</v>
      </c>
    </row>
    <row r="48" spans="2:9">
      <c r="B48" s="37">
        <v>42</v>
      </c>
      <c r="C48" s="27" t="s">
        <v>97</v>
      </c>
      <c r="D48" s="27" t="s">
        <v>98</v>
      </c>
      <c r="E48" s="27" t="s">
        <v>158</v>
      </c>
      <c r="F48" s="27">
        <v>50</v>
      </c>
      <c r="G48" s="27" t="s">
        <v>159</v>
      </c>
      <c r="H48" s="71">
        <v>61993</v>
      </c>
      <c r="I48" s="84">
        <v>3099650</v>
      </c>
    </row>
    <row r="49" spans="2:9">
      <c r="B49" s="37">
        <v>43</v>
      </c>
      <c r="C49" s="27" t="s">
        <v>99</v>
      </c>
      <c r="D49" s="27" t="s">
        <v>100</v>
      </c>
      <c r="E49" s="27" t="s">
        <v>158</v>
      </c>
      <c r="F49" s="27">
        <v>50</v>
      </c>
      <c r="G49" s="27" t="s">
        <v>159</v>
      </c>
      <c r="H49" s="71">
        <v>21293</v>
      </c>
      <c r="I49" s="84">
        <v>1064650</v>
      </c>
    </row>
    <row r="50" spans="2:9">
      <c r="B50" s="37">
        <v>44</v>
      </c>
      <c r="C50" s="27" t="s">
        <v>101</v>
      </c>
      <c r="D50" s="27" t="s">
        <v>102</v>
      </c>
      <c r="E50" s="27" t="s">
        <v>158</v>
      </c>
      <c r="F50" s="27">
        <v>50</v>
      </c>
      <c r="G50" s="27" t="s">
        <v>159</v>
      </c>
      <c r="H50" s="71">
        <v>690</v>
      </c>
      <c r="I50" s="84">
        <v>34500</v>
      </c>
    </row>
    <row r="51" spans="2:9" ht="30">
      <c r="B51" s="37">
        <v>45</v>
      </c>
      <c r="C51" s="27" t="s">
        <v>103</v>
      </c>
      <c r="D51" s="27" t="s">
        <v>103</v>
      </c>
      <c r="E51" s="27" t="s">
        <v>158</v>
      </c>
      <c r="F51" s="27">
        <v>50</v>
      </c>
      <c r="G51" s="27" t="s">
        <v>159</v>
      </c>
      <c r="H51" s="71">
        <v>7547</v>
      </c>
      <c r="I51" s="84">
        <v>377350</v>
      </c>
    </row>
    <row r="52" spans="2:9">
      <c r="B52" s="37">
        <v>46</v>
      </c>
      <c r="C52" s="27" t="s">
        <v>104</v>
      </c>
      <c r="D52" s="27" t="s">
        <v>104</v>
      </c>
      <c r="E52" s="27" t="s">
        <v>158</v>
      </c>
      <c r="F52" s="27">
        <v>50</v>
      </c>
      <c r="G52" s="27" t="s">
        <v>159</v>
      </c>
      <c r="H52" s="71">
        <v>32929</v>
      </c>
      <c r="I52" s="84">
        <v>1646450</v>
      </c>
    </row>
    <row r="53" spans="2:9" ht="30">
      <c r="B53" s="37">
        <v>47</v>
      </c>
      <c r="C53" s="27" t="s">
        <v>105</v>
      </c>
      <c r="D53" s="27" t="s">
        <v>106</v>
      </c>
      <c r="E53" s="27" t="s">
        <v>158</v>
      </c>
      <c r="F53" s="27">
        <v>50</v>
      </c>
      <c r="G53" s="27" t="s">
        <v>159</v>
      </c>
      <c r="H53" s="71">
        <v>51022</v>
      </c>
      <c r="I53" s="84">
        <v>2551100</v>
      </c>
    </row>
    <row r="54" spans="2:9" ht="60">
      <c r="B54" s="37">
        <v>48</v>
      </c>
      <c r="C54" s="27" t="s">
        <v>459</v>
      </c>
      <c r="D54" s="27" t="s">
        <v>460</v>
      </c>
      <c r="E54" s="27" t="s">
        <v>158</v>
      </c>
      <c r="F54" s="27">
        <v>500</v>
      </c>
      <c r="G54" s="27" t="s">
        <v>159</v>
      </c>
      <c r="H54" s="71">
        <v>30667</v>
      </c>
      <c r="I54" s="84">
        <v>15333500</v>
      </c>
    </row>
    <row r="55" spans="2:9" ht="30">
      <c r="B55" s="37">
        <v>49</v>
      </c>
      <c r="C55" s="27" t="s">
        <v>107</v>
      </c>
      <c r="D55" s="27" t="s">
        <v>108</v>
      </c>
      <c r="E55" s="27" t="s">
        <v>158</v>
      </c>
      <c r="F55" s="27">
        <v>50</v>
      </c>
      <c r="G55" s="27" t="s">
        <v>159</v>
      </c>
      <c r="H55" s="71">
        <v>224684</v>
      </c>
      <c r="I55" s="84">
        <v>11234200</v>
      </c>
    </row>
    <row r="56" spans="2:9" ht="30">
      <c r="B56" s="37">
        <v>50</v>
      </c>
      <c r="C56" s="27" t="s">
        <v>109</v>
      </c>
      <c r="D56" s="27" t="s">
        <v>454</v>
      </c>
      <c r="E56" s="27" t="s">
        <v>169</v>
      </c>
      <c r="F56" s="27">
        <v>50</v>
      </c>
      <c r="G56" s="27" t="s">
        <v>159</v>
      </c>
      <c r="H56" s="71">
        <v>20230</v>
      </c>
      <c r="I56" s="84">
        <v>1011500</v>
      </c>
    </row>
    <row r="57" spans="2:9" ht="30">
      <c r="B57" s="37">
        <v>51</v>
      </c>
      <c r="C57" s="27" t="s">
        <v>110</v>
      </c>
      <c r="D57" s="27" t="s">
        <v>161</v>
      </c>
      <c r="E57" s="27" t="s">
        <v>169</v>
      </c>
      <c r="F57" s="27">
        <v>50</v>
      </c>
      <c r="G57" s="27" t="s">
        <v>159</v>
      </c>
      <c r="H57" s="71">
        <v>180483</v>
      </c>
      <c r="I57" s="84">
        <v>9024150</v>
      </c>
    </row>
    <row r="58" spans="2:9" ht="30">
      <c r="B58" s="37">
        <v>52</v>
      </c>
      <c r="C58" s="27" t="s">
        <v>112</v>
      </c>
      <c r="D58" s="27" t="s">
        <v>113</v>
      </c>
      <c r="E58" s="27" t="s">
        <v>158</v>
      </c>
      <c r="F58" s="27">
        <v>50</v>
      </c>
      <c r="G58" s="27" t="s">
        <v>159</v>
      </c>
      <c r="H58" s="71">
        <v>37537</v>
      </c>
      <c r="I58" s="84">
        <v>1876850</v>
      </c>
    </row>
    <row r="59" spans="2:9">
      <c r="B59" s="37">
        <v>53</v>
      </c>
      <c r="C59" s="27" t="s">
        <v>114</v>
      </c>
      <c r="D59" s="27" t="s">
        <v>115</v>
      </c>
      <c r="E59" s="27" t="s">
        <v>158</v>
      </c>
      <c r="F59" s="27">
        <v>50</v>
      </c>
      <c r="G59" s="27" t="s">
        <v>159</v>
      </c>
      <c r="H59" s="71">
        <v>21842</v>
      </c>
      <c r="I59" s="84">
        <v>1092100</v>
      </c>
    </row>
    <row r="60" spans="2:9">
      <c r="B60" s="37">
        <v>54</v>
      </c>
      <c r="C60" s="27" t="s">
        <v>116</v>
      </c>
      <c r="D60" s="27" t="s">
        <v>162</v>
      </c>
      <c r="E60" s="27" t="s">
        <v>158</v>
      </c>
      <c r="F60" s="27">
        <v>50</v>
      </c>
      <c r="G60" s="27" t="s">
        <v>159</v>
      </c>
      <c r="H60" s="71">
        <v>55759</v>
      </c>
      <c r="I60" s="84">
        <v>2787950</v>
      </c>
    </row>
    <row r="61" spans="2:9">
      <c r="B61" s="37">
        <v>55</v>
      </c>
      <c r="C61" s="27" t="s">
        <v>117</v>
      </c>
      <c r="D61" s="27" t="s">
        <v>163</v>
      </c>
      <c r="E61" s="27" t="s">
        <v>158</v>
      </c>
      <c r="F61" s="27">
        <v>50</v>
      </c>
      <c r="G61" s="27" t="s">
        <v>159</v>
      </c>
      <c r="H61" s="71">
        <v>19009</v>
      </c>
      <c r="I61" s="84">
        <v>950450</v>
      </c>
    </row>
    <row r="62" spans="2:9" ht="30">
      <c r="B62" s="37">
        <v>56</v>
      </c>
      <c r="C62" s="27" t="s">
        <v>118</v>
      </c>
      <c r="D62" s="27" t="s">
        <v>119</v>
      </c>
      <c r="E62" s="27" t="s">
        <v>158</v>
      </c>
      <c r="F62" s="27">
        <v>50</v>
      </c>
      <c r="G62" s="27" t="s">
        <v>159</v>
      </c>
      <c r="H62" s="71">
        <v>64790</v>
      </c>
      <c r="I62" s="84">
        <v>3239500</v>
      </c>
    </row>
    <row r="63" spans="2:9" ht="30">
      <c r="B63" s="37">
        <v>57</v>
      </c>
      <c r="C63" s="27" t="s">
        <v>120</v>
      </c>
      <c r="D63" s="27" t="s">
        <v>121</v>
      </c>
      <c r="E63" s="27" t="s">
        <v>158</v>
      </c>
      <c r="F63" s="27">
        <v>50</v>
      </c>
      <c r="G63" s="27" t="s">
        <v>159</v>
      </c>
      <c r="H63" s="71">
        <v>55913</v>
      </c>
      <c r="I63" s="84">
        <v>2795650</v>
      </c>
    </row>
    <row r="64" spans="2:9" ht="30">
      <c r="B64" s="37">
        <v>58</v>
      </c>
      <c r="C64" s="27" t="s">
        <v>122</v>
      </c>
      <c r="D64" s="27" t="s">
        <v>123</v>
      </c>
      <c r="E64" s="27" t="s">
        <v>158</v>
      </c>
      <c r="F64" s="27">
        <v>30</v>
      </c>
      <c r="G64" s="27" t="s">
        <v>159</v>
      </c>
      <c r="H64" s="71">
        <v>106280</v>
      </c>
      <c r="I64" s="84">
        <v>3188400</v>
      </c>
    </row>
    <row r="65" spans="2:9" ht="75">
      <c r="B65" s="37">
        <v>59</v>
      </c>
      <c r="C65" s="27" t="s">
        <v>124</v>
      </c>
      <c r="D65" s="27" t="s">
        <v>125</v>
      </c>
      <c r="E65" s="27" t="s">
        <v>158</v>
      </c>
      <c r="F65" s="27">
        <v>30</v>
      </c>
      <c r="G65" s="27" t="s">
        <v>159</v>
      </c>
      <c r="H65" s="71">
        <v>31600</v>
      </c>
      <c r="I65" s="84">
        <v>948000</v>
      </c>
    </row>
    <row r="66" spans="2:9">
      <c r="B66" s="37">
        <v>60</v>
      </c>
      <c r="C66" s="27" t="s">
        <v>167</v>
      </c>
      <c r="D66" s="27" t="s">
        <v>171</v>
      </c>
      <c r="E66" s="27" t="s">
        <v>169</v>
      </c>
      <c r="F66" s="27">
        <v>30</v>
      </c>
      <c r="G66" s="27" t="s">
        <v>159</v>
      </c>
      <c r="H66" s="71">
        <v>18789</v>
      </c>
      <c r="I66" s="84">
        <v>563670</v>
      </c>
    </row>
    <row r="67" spans="2:9">
      <c r="B67" s="37">
        <v>61</v>
      </c>
      <c r="C67" s="27" t="s">
        <v>457</v>
      </c>
      <c r="D67" s="27" t="s">
        <v>170</v>
      </c>
      <c r="E67" s="27" t="s">
        <v>169</v>
      </c>
      <c r="F67" s="27">
        <v>30</v>
      </c>
      <c r="G67" s="27" t="s">
        <v>159</v>
      </c>
      <c r="H67" s="71">
        <v>60394</v>
      </c>
      <c r="I67" s="84">
        <v>1811820</v>
      </c>
    </row>
    <row r="68" spans="2:9">
      <c r="B68" s="37">
        <v>62</v>
      </c>
      <c r="C68" s="27" t="s">
        <v>167</v>
      </c>
      <c r="D68" s="27" t="s">
        <v>172</v>
      </c>
      <c r="E68" s="27" t="s">
        <v>169</v>
      </c>
      <c r="F68" s="27">
        <v>30</v>
      </c>
      <c r="G68" s="27" t="s">
        <v>159</v>
      </c>
      <c r="H68" s="71">
        <v>14866</v>
      </c>
      <c r="I68" s="84">
        <v>445980</v>
      </c>
    </row>
    <row r="69" spans="2:9">
      <c r="B69" s="37">
        <v>63</v>
      </c>
      <c r="C69" s="27" t="s">
        <v>126</v>
      </c>
      <c r="D69" s="27" t="s">
        <v>164</v>
      </c>
      <c r="E69" s="27" t="s">
        <v>158</v>
      </c>
      <c r="F69" s="27">
        <v>30</v>
      </c>
      <c r="G69" s="27" t="s">
        <v>159</v>
      </c>
      <c r="H69" s="71">
        <v>19692</v>
      </c>
      <c r="I69" s="84">
        <v>590760</v>
      </c>
    </row>
    <row r="70" spans="2:9">
      <c r="B70" s="37">
        <v>64</v>
      </c>
      <c r="C70" s="27" t="s">
        <v>127</v>
      </c>
      <c r="D70" s="27" t="s">
        <v>111</v>
      </c>
      <c r="E70" s="27" t="s">
        <v>169</v>
      </c>
      <c r="F70" s="27">
        <v>30</v>
      </c>
      <c r="G70" s="27" t="s">
        <v>159</v>
      </c>
      <c r="H70" s="71">
        <v>5095</v>
      </c>
      <c r="I70" s="84">
        <v>152850</v>
      </c>
    </row>
    <row r="71" spans="2:9">
      <c r="B71" s="37">
        <v>65</v>
      </c>
      <c r="C71" s="27" t="s">
        <v>128</v>
      </c>
      <c r="D71" s="27" t="s">
        <v>129</v>
      </c>
      <c r="E71" s="27" t="s">
        <v>169</v>
      </c>
      <c r="F71" s="27">
        <v>30</v>
      </c>
      <c r="G71" s="27" t="s">
        <v>159</v>
      </c>
      <c r="H71" s="71">
        <v>22752</v>
      </c>
      <c r="I71" s="84">
        <v>682560</v>
      </c>
    </row>
    <row r="72" spans="2:9">
      <c r="B72" s="37">
        <v>66</v>
      </c>
      <c r="C72" s="27" t="s">
        <v>130</v>
      </c>
      <c r="D72" s="27" t="s">
        <v>165</v>
      </c>
      <c r="E72" s="27" t="s">
        <v>158</v>
      </c>
      <c r="F72" s="27">
        <v>30</v>
      </c>
      <c r="G72" s="27" t="s">
        <v>159</v>
      </c>
      <c r="H72" s="71">
        <v>53327</v>
      </c>
      <c r="I72" s="84">
        <v>1599810</v>
      </c>
    </row>
    <row r="73" spans="2:9">
      <c r="B73" s="37">
        <v>67</v>
      </c>
      <c r="C73" s="27" t="s">
        <v>131</v>
      </c>
      <c r="D73" s="27" t="s">
        <v>166</v>
      </c>
      <c r="E73" s="27" t="s">
        <v>158</v>
      </c>
      <c r="F73" s="27">
        <v>30</v>
      </c>
      <c r="G73" s="27" t="s">
        <v>159</v>
      </c>
      <c r="H73" s="71">
        <v>14195</v>
      </c>
      <c r="I73" s="84">
        <v>425850</v>
      </c>
    </row>
    <row r="74" spans="2:9">
      <c r="B74" s="37">
        <v>68</v>
      </c>
      <c r="C74" s="27" t="s">
        <v>132</v>
      </c>
      <c r="D74" s="27" t="s">
        <v>445</v>
      </c>
      <c r="E74" s="27" t="s">
        <v>158</v>
      </c>
      <c r="F74" s="27">
        <v>160</v>
      </c>
      <c r="G74" s="27" t="s">
        <v>159</v>
      </c>
      <c r="H74" s="71">
        <v>18267</v>
      </c>
      <c r="I74" s="84">
        <v>2922720</v>
      </c>
    </row>
    <row r="75" spans="2:9">
      <c r="B75" s="37">
        <v>69</v>
      </c>
      <c r="C75" s="27" t="s">
        <v>133</v>
      </c>
      <c r="D75" s="27" t="s">
        <v>134</v>
      </c>
      <c r="E75" s="27" t="s">
        <v>158</v>
      </c>
      <c r="F75" s="27">
        <v>30</v>
      </c>
      <c r="G75" s="27" t="s">
        <v>159</v>
      </c>
      <c r="H75" s="71">
        <v>41183</v>
      </c>
      <c r="I75" s="84">
        <v>1235490</v>
      </c>
    </row>
    <row r="76" spans="2:9" ht="30">
      <c r="B76" s="37">
        <v>70</v>
      </c>
      <c r="C76" s="27" t="s">
        <v>135</v>
      </c>
      <c r="D76" s="27" t="s">
        <v>136</v>
      </c>
      <c r="E76" s="27" t="s">
        <v>158</v>
      </c>
      <c r="F76" s="27">
        <v>50</v>
      </c>
      <c r="G76" s="27" t="s">
        <v>159</v>
      </c>
      <c r="H76" s="71">
        <v>117071</v>
      </c>
      <c r="I76" s="84">
        <v>5853550</v>
      </c>
    </row>
    <row r="77" spans="2:9" ht="60">
      <c r="B77" s="37">
        <v>71</v>
      </c>
      <c r="C77" s="27" t="s">
        <v>137</v>
      </c>
      <c r="D77" s="27" t="s">
        <v>138</v>
      </c>
      <c r="E77" s="27" t="s">
        <v>158</v>
      </c>
      <c r="F77" s="27">
        <v>50</v>
      </c>
      <c r="G77" s="27" t="s">
        <v>159</v>
      </c>
      <c r="H77" s="71">
        <v>74991</v>
      </c>
      <c r="I77" s="84">
        <v>3749550</v>
      </c>
    </row>
    <row r="78" spans="2:9" ht="60">
      <c r="B78" s="37">
        <v>72</v>
      </c>
      <c r="C78" s="27" t="s">
        <v>139</v>
      </c>
      <c r="D78" s="27" t="s">
        <v>140</v>
      </c>
      <c r="E78" s="27" t="s">
        <v>169</v>
      </c>
      <c r="F78" s="27">
        <v>50</v>
      </c>
      <c r="G78" s="27" t="s">
        <v>159</v>
      </c>
      <c r="H78" s="71">
        <v>117958</v>
      </c>
      <c r="I78" s="84">
        <v>5897900</v>
      </c>
    </row>
    <row r="79" spans="2:9" ht="30">
      <c r="B79" s="37">
        <v>73</v>
      </c>
      <c r="C79" s="27" t="s">
        <v>141</v>
      </c>
      <c r="D79" s="27" t="s">
        <v>142</v>
      </c>
      <c r="E79" s="27" t="s">
        <v>158</v>
      </c>
      <c r="F79" s="27">
        <v>50</v>
      </c>
      <c r="G79" s="27" t="s">
        <v>159</v>
      </c>
      <c r="H79" s="71">
        <v>126750</v>
      </c>
      <c r="I79" s="84">
        <v>6337500</v>
      </c>
    </row>
    <row r="80" spans="2:9" ht="30">
      <c r="B80" s="37">
        <v>74</v>
      </c>
      <c r="C80" s="27" t="s">
        <v>143</v>
      </c>
      <c r="D80" s="27" t="s">
        <v>455</v>
      </c>
      <c r="E80" s="27" t="s">
        <v>158</v>
      </c>
      <c r="F80" s="27">
        <v>90</v>
      </c>
      <c r="G80" s="27" t="s">
        <v>159</v>
      </c>
      <c r="H80" s="71">
        <v>53667</v>
      </c>
      <c r="I80" s="84">
        <v>4830030</v>
      </c>
    </row>
    <row r="81" spans="2:9" ht="60">
      <c r="B81" s="37">
        <v>75</v>
      </c>
      <c r="C81" s="27" t="s">
        <v>456</v>
      </c>
      <c r="D81" s="27" t="s">
        <v>504</v>
      </c>
      <c r="E81" s="27" t="s">
        <v>160</v>
      </c>
      <c r="F81" s="27">
        <v>160</v>
      </c>
      <c r="G81" s="27" t="s">
        <v>159</v>
      </c>
      <c r="H81" s="71">
        <v>140551</v>
      </c>
      <c r="I81" s="84">
        <v>22488160</v>
      </c>
    </row>
    <row r="82" spans="2:9">
      <c r="B82" s="37">
        <v>76</v>
      </c>
      <c r="C82" s="27" t="s">
        <v>144</v>
      </c>
      <c r="D82" s="27" t="s">
        <v>145</v>
      </c>
      <c r="E82" s="27" t="s">
        <v>158</v>
      </c>
      <c r="F82" s="27">
        <v>210</v>
      </c>
      <c r="G82" s="27" t="s">
        <v>159</v>
      </c>
      <c r="H82" s="71">
        <v>144922</v>
      </c>
      <c r="I82" s="84">
        <v>30433620</v>
      </c>
    </row>
    <row r="83" spans="2:9">
      <c r="B83" s="37">
        <v>77</v>
      </c>
      <c r="C83" s="27" t="s">
        <v>146</v>
      </c>
      <c r="D83" s="27" t="s">
        <v>147</v>
      </c>
      <c r="E83" s="27" t="s">
        <v>160</v>
      </c>
      <c r="F83" s="27">
        <v>210</v>
      </c>
      <c r="G83" s="27" t="s">
        <v>159</v>
      </c>
      <c r="H83" s="71">
        <v>99448</v>
      </c>
      <c r="I83" s="84">
        <v>20884080</v>
      </c>
    </row>
    <row r="84" spans="2:9" ht="105">
      <c r="B84" s="37">
        <v>78</v>
      </c>
      <c r="C84" s="27" t="s">
        <v>148</v>
      </c>
      <c r="D84" s="27" t="s">
        <v>149</v>
      </c>
      <c r="E84" s="27" t="s">
        <v>158</v>
      </c>
      <c r="F84" s="27">
        <v>210</v>
      </c>
      <c r="G84" s="27" t="s">
        <v>159</v>
      </c>
      <c r="H84" s="71">
        <v>12668</v>
      </c>
      <c r="I84" s="84">
        <v>2660280</v>
      </c>
    </row>
    <row r="85" spans="2:9" ht="75">
      <c r="B85" s="37">
        <v>79</v>
      </c>
      <c r="C85" s="27" t="s">
        <v>405</v>
      </c>
      <c r="D85" s="27" t="s">
        <v>404</v>
      </c>
      <c r="E85" s="27" t="s">
        <v>158</v>
      </c>
      <c r="F85" s="27">
        <v>500</v>
      </c>
      <c r="G85" s="27" t="s">
        <v>159</v>
      </c>
      <c r="H85" s="71">
        <v>11712</v>
      </c>
      <c r="I85" s="84">
        <v>5856000</v>
      </c>
    </row>
    <row r="86" spans="2:9" ht="120">
      <c r="B86" s="37">
        <v>80</v>
      </c>
      <c r="C86" s="27" t="s">
        <v>150</v>
      </c>
      <c r="D86" s="27" t="s">
        <v>151</v>
      </c>
      <c r="E86" s="27" t="s">
        <v>158</v>
      </c>
      <c r="F86" s="27">
        <v>500</v>
      </c>
      <c r="G86" s="27" t="s">
        <v>159</v>
      </c>
      <c r="H86" s="71">
        <v>27333</v>
      </c>
      <c r="I86" s="84">
        <v>13666500</v>
      </c>
    </row>
    <row r="87" spans="2:9" ht="60.75" thickBot="1">
      <c r="B87" s="85">
        <v>81</v>
      </c>
      <c r="C87" s="72" t="s">
        <v>152</v>
      </c>
      <c r="D87" s="72" t="s">
        <v>153</v>
      </c>
      <c r="E87" s="72" t="s">
        <v>160</v>
      </c>
      <c r="F87" s="72">
        <v>2200</v>
      </c>
      <c r="G87" s="72" t="s">
        <v>159</v>
      </c>
      <c r="H87" s="80">
        <v>22333</v>
      </c>
      <c r="I87" s="86">
        <v>49132600</v>
      </c>
    </row>
    <row r="88" spans="2:9" ht="15.75" thickBot="1">
      <c r="B88" s="175" t="s">
        <v>522</v>
      </c>
      <c r="C88" s="176"/>
      <c r="D88" s="176"/>
      <c r="E88" s="176"/>
      <c r="F88" s="176"/>
      <c r="G88" s="176"/>
      <c r="H88" s="177"/>
      <c r="I88" s="81">
        <v>386530331</v>
      </c>
    </row>
    <row r="89" spans="2:9" ht="15.75" thickBot="1">
      <c r="B89" s="172" t="s">
        <v>181</v>
      </c>
      <c r="C89" s="173"/>
      <c r="D89" s="173"/>
      <c r="E89" s="173"/>
      <c r="F89" s="173"/>
      <c r="G89" s="173"/>
      <c r="H89" s="173"/>
      <c r="I89" s="174"/>
    </row>
    <row r="90" spans="2:9">
      <c r="B90" s="178" t="s">
        <v>458</v>
      </c>
      <c r="C90" s="179"/>
      <c r="D90" s="179"/>
      <c r="E90" s="179"/>
      <c r="F90" s="179"/>
      <c r="G90" s="179"/>
      <c r="H90" s="179"/>
      <c r="I90" s="83">
        <v>30000000</v>
      </c>
    </row>
    <row r="91" spans="2:9">
      <c r="B91" s="178" t="s">
        <v>176</v>
      </c>
      <c r="C91" s="179"/>
      <c r="D91" s="179"/>
      <c r="E91" s="179"/>
      <c r="F91" s="179"/>
      <c r="G91" s="179"/>
      <c r="H91" s="179"/>
      <c r="I91" s="84">
        <v>17188765</v>
      </c>
    </row>
    <row r="92" spans="2:9">
      <c r="B92" s="178" t="s">
        <v>177</v>
      </c>
      <c r="C92" s="179"/>
      <c r="D92" s="179"/>
      <c r="E92" s="179"/>
      <c r="F92" s="179"/>
      <c r="G92" s="179"/>
      <c r="H92" s="179"/>
      <c r="I92" s="84">
        <v>30000000</v>
      </c>
    </row>
    <row r="93" spans="2:9">
      <c r="B93" s="178" t="s">
        <v>453</v>
      </c>
      <c r="C93" s="179"/>
      <c r="D93" s="179"/>
      <c r="E93" s="179"/>
      <c r="F93" s="179"/>
      <c r="G93" s="179"/>
      <c r="H93" s="179"/>
      <c r="I93" s="84">
        <v>1000000</v>
      </c>
    </row>
    <row r="94" spans="2:9">
      <c r="B94" s="178" t="s">
        <v>178</v>
      </c>
      <c r="C94" s="179"/>
      <c r="D94" s="179"/>
      <c r="E94" s="179"/>
      <c r="F94" s="179"/>
      <c r="G94" s="179"/>
      <c r="H94" s="179"/>
      <c r="I94" s="84">
        <v>10000000</v>
      </c>
    </row>
    <row r="95" spans="2:9">
      <c r="B95" s="178" t="s">
        <v>179</v>
      </c>
      <c r="C95" s="179"/>
      <c r="D95" s="179"/>
      <c r="E95" s="179"/>
      <c r="F95" s="179"/>
      <c r="G95" s="179"/>
      <c r="H95" s="179"/>
      <c r="I95" s="84">
        <v>10000000</v>
      </c>
    </row>
    <row r="96" spans="2:9" ht="15.75" thickBot="1">
      <c r="B96" s="178" t="s">
        <v>180</v>
      </c>
      <c r="C96" s="179"/>
      <c r="D96" s="179"/>
      <c r="E96" s="179"/>
      <c r="F96" s="179"/>
      <c r="G96" s="179"/>
      <c r="H96" s="179"/>
      <c r="I96" s="86">
        <v>5000000</v>
      </c>
    </row>
    <row r="97" spans="2:9" ht="15.75" thickBot="1">
      <c r="B97" s="166" t="s">
        <v>519</v>
      </c>
      <c r="C97" s="167"/>
      <c r="D97" s="167"/>
      <c r="E97" s="167"/>
      <c r="F97" s="167"/>
      <c r="G97" s="167"/>
      <c r="H97" s="168"/>
      <c r="I97" s="82">
        <v>633349000</v>
      </c>
    </row>
  </sheetData>
  <sheetProtection algorithmName="SHA-512" hashValue="vIIDCox1L4iw6KUrUdOGFX4iF/HFl7mRdKWFT59zAjA5PxzJpAsJRSjV4PiRVl2y8bUIbANdM7ediIbNyh7z9Q==" saltValue="62WDn2K1gjlL/tRO0K0dCw==" spinCount="100000" sheet="1" objects="1" scenarios="1"/>
  <mergeCells count="14">
    <mergeCell ref="B97:H97"/>
    <mergeCell ref="B2:I2"/>
    <mergeCell ref="B4:I4"/>
    <mergeCell ref="B19:H19"/>
    <mergeCell ref="B20:I20"/>
    <mergeCell ref="B88:H88"/>
    <mergeCell ref="B89:I89"/>
    <mergeCell ref="B90:H90"/>
    <mergeCell ref="B91:H91"/>
    <mergeCell ref="B92:H92"/>
    <mergeCell ref="B93:H93"/>
    <mergeCell ref="B94:H94"/>
    <mergeCell ref="B95:H95"/>
    <mergeCell ref="B96:H9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COTIZADORES</vt:lpstr>
      <vt:lpstr>PERSONAL RRHH</vt:lpstr>
      <vt:lpstr>ESTRUCTURA DE COSTO</vt:lpstr>
      <vt:lpstr>PRESUPUESTO OFICIAL</vt:lpstr>
      <vt:lpstr>'PERSONAL RRHH'!Área_de_impresión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David Aldana Garcia</dc:creator>
  <cp:lastModifiedBy>Maria Margarita Palacio Ramos</cp:lastModifiedBy>
  <dcterms:created xsi:type="dcterms:W3CDTF">2025-09-17T19:39:58Z</dcterms:created>
  <dcterms:modified xsi:type="dcterms:W3CDTF">2025-11-20T04:46:12Z</dcterms:modified>
</cp:coreProperties>
</file>