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5/Si-05Cto00x-ADQUISICION E INSTALACION EQUIPOS ACTIVOS DE RED - NEIVA Y FLORENCIA/"/>
    </mc:Choice>
  </mc:AlternateContent>
  <xr:revisionPtr revIDLastSave="1" documentId="8_{54B52105-6177-417A-8FB8-4112BFA3305A}" xr6:coauthVersionLast="47" xr6:coauthVersionMax="47" xr10:uidLastSave="{C9AA86B0-3EC3-409A-ABCB-FCE69FB3453D}"/>
  <bookViews>
    <workbookView xWindow="-120" yWindow="-120" windowWidth="29040" windowHeight="15720" xr2:uid="{00000000-000D-0000-FFFF-FFFF00000000}"/>
  </bookViews>
  <sheets>
    <sheet name="Propuesta Economica" sheetId="1" r:id="rId1"/>
  </sheets>
  <definedNames>
    <definedName name="_xlnm._FilterDatabase" localSheetId="0" hidden="1">'Propuesta Economica'!#REF!</definedName>
    <definedName name="_xlnm.Print_Area" localSheetId="0">'Propuesta Economica'!$A$1:$H$33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1" i="1" l="1"/>
  <c r="G20" i="1"/>
  <c r="G18" i="1"/>
  <c r="G19" i="1"/>
  <c r="G22" i="1"/>
  <c r="G17" i="1"/>
  <c r="G23" i="1" l="1"/>
  <c r="G24" i="1" s="1"/>
  <c r="G25" i="1" s="1"/>
</calcChain>
</file>

<file path=xl/sharedStrings.xml><?xml version="1.0" encoding="utf-8"?>
<sst xmlns="http://schemas.openxmlformats.org/spreadsheetml/2006/main" count="34" uniqueCount="29">
  <si>
    <t>Rama Judicial del Poder Público</t>
  </si>
  <si>
    <t>Consejo Superior de la Judicatura</t>
  </si>
  <si>
    <t>NUMERO DE PROCESO:</t>
  </si>
  <si>
    <t>OBJETO DEL PROCESO:</t>
  </si>
  <si>
    <t>NOMBRE DEL PROPONENTE:</t>
  </si>
  <si>
    <t>ITEM</t>
  </si>
  <si>
    <t>DESCRIPCIÓN</t>
  </si>
  <si>
    <t>UND</t>
  </si>
  <si>
    <t>CANT.</t>
  </si>
  <si>
    <t>FIRMA DE LA PERSONA NATURAL O DEL REPRESENTANTE LEGAL DEL PROPONENTE</t>
  </si>
  <si>
    <t xml:space="preserve">Nombres y apellidos: </t>
  </si>
  <si>
    <t>Identificación:</t>
  </si>
  <si>
    <t>Dirección Ejecutiva Seccional de Administración Judicial- Neiva</t>
  </si>
  <si>
    <t>SUBTOTAL</t>
  </si>
  <si>
    <t xml:space="preserve">TOTAL </t>
  </si>
  <si>
    <t>Formato 8 - Oferta Economica</t>
  </si>
  <si>
    <t>Und</t>
  </si>
  <si>
    <t>VR UNITARIO
(Antes IVA)</t>
  </si>
  <si>
    <t>VR TOTAL
(Antes IVA)</t>
  </si>
  <si>
    <t>NOTA 1:  El proponente deberá diligenciar conforme a su ofrecimiento, los campos de las casillas corresponientes al precio unitario en cada item; y podrá modificar el porcentaje  del IVA según su responsabilidad frente al mencionado impuesto.
NOTA 2: La oferta económica no podrá superar el valor promedio establecido para cada ítem y/o precio unitario techo, de cada uno de los elementos establecidos en el Análisis del Sector – Estudio de Mercado, Sopena de NO ser validada por incurrir en una causal de rechazo de la misma. (VER ESTUDIO DE MERCADO)
NOTA 3: El valor total relacionado en el presente documento, sera el mismo valor que el proponente debe diligenicar en la pregunta del sobre No.2 Economico del pliego electronico - SECOP II.</t>
  </si>
  <si>
    <t>SI-05- 2025  /  LOTE 1</t>
  </si>
  <si>
    <t>Switch Cobre 24 Puertos</t>
  </si>
  <si>
    <t>Switch Cobre 48 Puertos</t>
  </si>
  <si>
    <t>Switch Cobre 48 Puertos con Transceivers</t>
  </si>
  <si>
    <t>RACK 24RU</t>
  </si>
  <si>
    <t>PDU</t>
  </si>
  <si>
    <t>ACCESS POINT</t>
  </si>
  <si>
    <t>IVA 19 %</t>
  </si>
  <si>
    <t>Contratar Equipos Activos de Red: 
Lote No.1: Contratar en nombre de la Nación – Consejo Superior de la Judicatura – Dirección Ejecutiva Seccional de Administración Judicial de Neiva la adquisición, instalación y configuración de equipos activos de red para los Distritos Judiciales Neiva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</si>
</sst>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[$$-240A]\ #,##0"/>
    <numFmt numFmtId="166" formatCode="&quot;$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sz val="12"/>
      <color theme="1"/>
      <name val="Century Gothic"/>
      <family val="2"/>
    </font>
    <font>
      <sz val="12"/>
      <color rgb="FF000000"/>
      <name val="Century Gothic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Century Gothic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6" fillId="0" borderId="0"/>
    <xf numFmtId="0" fontId="3" fillId="0" borderId="0"/>
    <xf numFmtId="0" fontId="5" fillId="0" borderId="0"/>
  </cellStyleXfs>
  <cellXfs count="5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9" fillId="0" borderId="0" xfId="0" applyFont="1" applyAlignment="1">
      <alignment vertical="center" wrapText="1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0" fontId="3" fillId="0" borderId="0" xfId="0" applyFont="1" applyAlignment="1">
      <alignment vertical="top" wrapText="1"/>
    </xf>
    <xf numFmtId="0" fontId="2" fillId="0" borderId="4" xfId="0" applyFont="1" applyBorder="1"/>
    <xf numFmtId="0" fontId="3" fillId="0" borderId="0" xfId="0" applyFont="1"/>
    <xf numFmtId="0" fontId="2" fillId="0" borderId="5" xfId="0" applyFont="1" applyBorder="1"/>
    <xf numFmtId="0" fontId="2" fillId="0" borderId="0" xfId="0" applyFont="1"/>
    <xf numFmtId="1" fontId="18" fillId="2" borderId="6" xfId="0" applyNumberFormat="1" applyFont="1" applyFill="1" applyBorder="1" applyAlignment="1">
      <alignment horizontal="center" vertical="center" wrapText="1"/>
    </xf>
    <xf numFmtId="166" fontId="18" fillId="2" borderId="6" xfId="0" applyNumberFormat="1" applyFont="1" applyFill="1" applyBorder="1" applyAlignment="1">
      <alignment horizontal="center" vertical="center" wrapText="1"/>
    </xf>
    <xf numFmtId="164" fontId="13" fillId="0" borderId="7" xfId="1" applyFont="1" applyBorder="1" applyAlignment="1">
      <alignment vertical="center" wrapText="1"/>
    </xf>
    <xf numFmtId="164" fontId="12" fillId="0" borderId="8" xfId="1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165" fontId="2" fillId="3" borderId="13" xfId="0" applyNumberFormat="1" applyFont="1" applyFill="1" applyBorder="1" applyAlignment="1">
      <alignment horizontal="center" vertical="center" wrapText="1"/>
    </xf>
    <xf numFmtId="165" fontId="2" fillId="3" borderId="14" xfId="0" applyNumberFormat="1" applyFont="1" applyFill="1" applyBorder="1" applyAlignment="1">
      <alignment horizontal="center" vertical="center" wrapText="1"/>
    </xf>
    <xf numFmtId="164" fontId="12" fillId="0" borderId="15" xfId="1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 wrapText="1"/>
    </xf>
    <xf numFmtId="166" fontId="17" fillId="0" borderId="6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top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3" borderId="1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right" vertical="center" wrapText="1"/>
    </xf>
    <xf numFmtId="0" fontId="12" fillId="0" borderId="17" xfId="0" applyFont="1" applyBorder="1" applyAlignment="1">
      <alignment horizontal="right" vertical="center" wrapText="1"/>
    </xf>
    <xf numFmtId="0" fontId="0" fillId="0" borderId="18" xfId="0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0" fillId="0" borderId="17" xfId="0" applyFont="1" applyBorder="1" applyAlignment="1">
      <alignment horizontal="right" vertical="center" wrapText="1"/>
    </xf>
    <xf numFmtId="0" fontId="20" fillId="0" borderId="18" xfId="0" applyFont="1" applyBorder="1" applyAlignment="1">
      <alignment horizontal="right" vertical="center" wrapText="1"/>
    </xf>
    <xf numFmtId="0" fontId="12" fillId="0" borderId="19" xfId="0" applyFont="1" applyBorder="1" applyAlignment="1">
      <alignment horizontal="right" vertical="center" wrapText="1"/>
    </xf>
    <xf numFmtId="0" fontId="12" fillId="0" borderId="20" xfId="0" applyFont="1" applyBorder="1" applyAlignment="1">
      <alignment horizontal="right" vertical="center" wrapText="1"/>
    </xf>
    <xf numFmtId="0" fontId="0" fillId="0" borderId="21" xfId="0" applyBorder="1" applyAlignment="1">
      <alignment horizontal="right" vertical="center" wrapText="1"/>
    </xf>
  </cellXfs>
  <cellStyles count="6">
    <cellStyle name="Moneda" xfId="1" builtinId="4"/>
    <cellStyle name="Normal" xfId="0" builtinId="0"/>
    <cellStyle name="Normal 10 2" xfId="2" xr:uid="{00000000-0005-0000-0000-000002000000}"/>
    <cellStyle name="Normal 2" xfId="3" xr:uid="{00000000-0005-0000-0000-000003000000}"/>
    <cellStyle name="Normal 3" xfId="4" xr:uid="{00000000-0005-0000-0000-000004000000}"/>
    <cellStyle name="Normal 9" xfId="5" xr:uid="{00000000-0005-0000-0000-000005000000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70971</xdr:colOff>
      <xdr:row>0</xdr:row>
      <xdr:rowOff>84046</xdr:rowOff>
    </xdr:from>
    <xdr:to>
      <xdr:col>2</xdr:col>
      <xdr:colOff>1229846</xdr:colOff>
      <xdr:row>3</xdr:row>
      <xdr:rowOff>28215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305A95-672A-4A2F-8CDA-40BE17C34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71" y="84046"/>
          <a:ext cx="2066551" cy="6725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304800</xdr:colOff>
      <xdr:row>24</xdr:row>
      <xdr:rowOff>293506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3B3B3D2E-2900-45AB-8745-0FC1AE6B8F4C}"/>
            </a:ext>
          </a:extLst>
        </xdr:cNvPr>
        <xdr:cNvSpPr>
          <a:spLocks noChangeAspect="1" noChangeArrowheads="1"/>
        </xdr:cNvSpPr>
      </xdr:nvSpPr>
      <xdr:spPr bwMode="auto">
        <a:xfrm>
          <a:off x="1323975" y="71504175"/>
          <a:ext cx="304800" cy="296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304800</xdr:colOff>
      <xdr:row>24</xdr:row>
      <xdr:rowOff>293506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5B2BD291-7941-4065-9004-63FFCEAE3F6E}"/>
            </a:ext>
          </a:extLst>
        </xdr:cNvPr>
        <xdr:cNvSpPr>
          <a:spLocks noChangeAspect="1" noChangeArrowheads="1"/>
        </xdr:cNvSpPr>
      </xdr:nvSpPr>
      <xdr:spPr bwMode="auto">
        <a:xfrm>
          <a:off x="1323975" y="71504175"/>
          <a:ext cx="304800" cy="296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G33"/>
  <sheetViews>
    <sheetView tabSelected="1" topLeftCell="A22" zoomScale="85" zoomScaleNormal="85" workbookViewId="0">
      <selection sqref="A1:G33"/>
    </sheetView>
  </sheetViews>
  <sheetFormatPr baseColWidth="10" defaultColWidth="11.42578125" defaultRowHeight="14.25" x14ac:dyDescent="0.25"/>
  <cols>
    <col min="1" max="1" width="2.85546875" style="1" customWidth="1"/>
    <col min="2" max="2" width="10.7109375" style="1" customWidth="1"/>
    <col min="3" max="3" width="56.42578125" style="2" customWidth="1"/>
    <col min="4" max="4" width="15.85546875" style="1" customWidth="1"/>
    <col min="5" max="5" width="13.7109375" style="3" customWidth="1"/>
    <col min="6" max="6" width="19.5703125" style="3" customWidth="1"/>
    <col min="7" max="7" width="26" style="3" customWidth="1"/>
    <col min="8" max="8" width="28.28515625" style="4" customWidth="1"/>
    <col min="9" max="16384" width="11.42578125" style="4"/>
  </cols>
  <sheetData>
    <row r="1" spans="2:7" ht="16.5" customHeight="1" x14ac:dyDescent="0.25"/>
    <row r="2" spans="2:7" ht="20.25" x14ac:dyDescent="0.25">
      <c r="C2" s="30" t="s">
        <v>0</v>
      </c>
      <c r="D2" s="30"/>
      <c r="E2" s="30"/>
      <c r="F2" s="30"/>
      <c r="G2" s="30"/>
    </row>
    <row r="3" spans="2:7" ht="20.25" x14ac:dyDescent="0.25">
      <c r="C3" s="30" t="s">
        <v>1</v>
      </c>
      <c r="D3" s="30"/>
      <c r="E3" s="30"/>
      <c r="F3" s="30"/>
      <c r="G3" s="30"/>
    </row>
    <row r="4" spans="2:7" ht="20.25" x14ac:dyDescent="0.25">
      <c r="C4" s="30" t="s">
        <v>12</v>
      </c>
      <c r="D4" s="30"/>
      <c r="E4" s="30"/>
      <c r="F4" s="30"/>
      <c r="G4" s="30"/>
    </row>
    <row r="7" spans="2:7" ht="20.25" x14ac:dyDescent="0.25">
      <c r="B7" s="37" t="s">
        <v>15</v>
      </c>
      <c r="C7" s="37"/>
      <c r="D7" s="37"/>
      <c r="E7" s="37"/>
      <c r="F7" s="37"/>
      <c r="G7" s="37"/>
    </row>
    <row r="8" spans="2:7" ht="10.5" customHeight="1" x14ac:dyDescent="0.25">
      <c r="B8" s="11"/>
      <c r="C8" s="11"/>
      <c r="D8" s="11"/>
      <c r="E8" s="11"/>
      <c r="F8" s="11"/>
      <c r="G8" s="11"/>
    </row>
    <row r="9" spans="2:7" ht="12.75" customHeight="1" thickBot="1" x14ac:dyDescent="0.3">
      <c r="B9" s="12"/>
      <c r="C9" s="12"/>
      <c r="D9" s="12"/>
      <c r="E9" s="12"/>
      <c r="F9" s="12"/>
      <c r="G9" s="12"/>
    </row>
    <row r="10" spans="2:7" ht="31.5" customHeight="1" thickBot="1" x14ac:dyDescent="0.3">
      <c r="B10" s="7" t="s">
        <v>2</v>
      </c>
      <c r="C10" s="8"/>
      <c r="D10" s="31" t="s">
        <v>20</v>
      </c>
      <c r="E10" s="32"/>
      <c r="F10" s="32"/>
      <c r="G10" s="33"/>
    </row>
    <row r="11" spans="2:7" ht="21" thickBot="1" x14ac:dyDescent="0.3">
      <c r="B11" s="8"/>
      <c r="C11" s="5"/>
      <c r="D11" s="6"/>
      <c r="E11" s="9"/>
      <c r="F11" s="9"/>
      <c r="G11" s="9"/>
    </row>
    <row r="12" spans="2:7" ht="134.25" customHeight="1" thickBot="1" x14ac:dyDescent="0.3">
      <c r="B12" s="7" t="s">
        <v>3</v>
      </c>
      <c r="C12" s="8"/>
      <c r="D12" s="34" t="s">
        <v>28</v>
      </c>
      <c r="E12" s="35"/>
      <c r="F12" s="35"/>
      <c r="G12" s="36"/>
    </row>
    <row r="13" spans="2:7" ht="18.75" thickBot="1" x14ac:dyDescent="0.3">
      <c r="B13" s="8"/>
      <c r="C13" s="5"/>
      <c r="D13" s="5"/>
      <c r="E13" s="5"/>
      <c r="F13" s="5"/>
      <c r="G13" s="5"/>
    </row>
    <row r="14" spans="2:7" ht="36" customHeight="1" thickBot="1" x14ac:dyDescent="0.3">
      <c r="B14" s="7" t="s">
        <v>4</v>
      </c>
      <c r="C14" s="8"/>
      <c r="D14" s="31"/>
      <c r="E14" s="32"/>
      <c r="F14" s="32"/>
      <c r="G14" s="33"/>
    </row>
    <row r="15" spans="2:7" ht="21.75" customHeight="1" thickBot="1" x14ac:dyDescent="0.3"/>
    <row r="16" spans="2:7" ht="42.75" customHeight="1" thickBot="1" x14ac:dyDescent="0.3">
      <c r="B16" s="22" t="s">
        <v>5</v>
      </c>
      <c r="C16" s="23" t="s">
        <v>6</v>
      </c>
      <c r="D16" s="23" t="s">
        <v>7</v>
      </c>
      <c r="E16" s="23" t="s">
        <v>8</v>
      </c>
      <c r="F16" s="24" t="s">
        <v>17</v>
      </c>
      <c r="G16" s="25" t="s">
        <v>18</v>
      </c>
    </row>
    <row r="17" spans="2:7" ht="66" customHeight="1" thickTop="1" thickBot="1" x14ac:dyDescent="0.3">
      <c r="B17" s="27">
        <v>1</v>
      </c>
      <c r="C17" s="28" t="s">
        <v>21</v>
      </c>
      <c r="D17" s="18" t="s">
        <v>16</v>
      </c>
      <c r="E17" s="18">
        <v>1</v>
      </c>
      <c r="F17" s="19">
        <v>0</v>
      </c>
      <c r="G17" s="29">
        <f>+F17*E17</f>
        <v>0</v>
      </c>
    </row>
    <row r="18" spans="2:7" ht="66" customHeight="1" thickTop="1" thickBot="1" x14ac:dyDescent="0.3">
      <c r="B18" s="27">
        <v>2</v>
      </c>
      <c r="C18" s="28" t="s">
        <v>22</v>
      </c>
      <c r="D18" s="18" t="s">
        <v>16</v>
      </c>
      <c r="E18" s="18">
        <v>3</v>
      </c>
      <c r="F18" s="19">
        <v>0</v>
      </c>
      <c r="G18" s="29">
        <f t="shared" ref="G18:G22" si="0">+F18*E18</f>
        <v>0</v>
      </c>
    </row>
    <row r="19" spans="2:7" ht="66" customHeight="1" thickTop="1" thickBot="1" x14ac:dyDescent="0.3">
      <c r="B19" s="27">
        <v>3</v>
      </c>
      <c r="C19" s="28" t="s">
        <v>23</v>
      </c>
      <c r="D19" s="18" t="s">
        <v>16</v>
      </c>
      <c r="E19" s="18">
        <v>2</v>
      </c>
      <c r="F19" s="19">
        <v>0</v>
      </c>
      <c r="G19" s="29">
        <f t="shared" si="0"/>
        <v>0</v>
      </c>
    </row>
    <row r="20" spans="2:7" ht="66" customHeight="1" thickTop="1" thickBot="1" x14ac:dyDescent="0.3">
      <c r="B20" s="27">
        <v>4</v>
      </c>
      <c r="C20" s="28" t="s">
        <v>24</v>
      </c>
      <c r="D20" s="18" t="s">
        <v>16</v>
      </c>
      <c r="E20" s="18">
        <v>6</v>
      </c>
      <c r="F20" s="19">
        <v>0</v>
      </c>
      <c r="G20" s="29">
        <f t="shared" si="0"/>
        <v>0</v>
      </c>
    </row>
    <row r="21" spans="2:7" ht="66" customHeight="1" thickTop="1" thickBot="1" x14ac:dyDescent="0.3">
      <c r="B21" s="27">
        <v>5</v>
      </c>
      <c r="C21" s="28" t="s">
        <v>25</v>
      </c>
      <c r="D21" s="18" t="s">
        <v>16</v>
      </c>
      <c r="E21" s="18">
        <v>29</v>
      </c>
      <c r="F21" s="19">
        <v>0</v>
      </c>
      <c r="G21" s="29">
        <f t="shared" si="0"/>
        <v>0</v>
      </c>
    </row>
    <row r="22" spans="2:7" ht="66" customHeight="1" thickTop="1" thickBot="1" x14ac:dyDescent="0.3">
      <c r="B22" s="27">
        <v>6</v>
      </c>
      <c r="C22" s="28" t="s">
        <v>26</v>
      </c>
      <c r="D22" s="18" t="s">
        <v>16</v>
      </c>
      <c r="E22" s="18">
        <v>2</v>
      </c>
      <c r="F22" s="19">
        <v>0</v>
      </c>
      <c r="G22" s="29">
        <f t="shared" si="0"/>
        <v>0</v>
      </c>
    </row>
    <row r="23" spans="2:7" ht="20.25" customHeight="1" thickTop="1" thickBot="1" x14ac:dyDescent="0.3">
      <c r="B23" s="41" t="s">
        <v>13</v>
      </c>
      <c r="C23" s="42"/>
      <c r="D23" s="42"/>
      <c r="E23" s="42"/>
      <c r="F23" s="43"/>
      <c r="G23" s="26">
        <f>SUM(G17:G22)</f>
        <v>0</v>
      </c>
    </row>
    <row r="24" spans="2:7" ht="18.75" thickTop="1" thickBot="1" x14ac:dyDescent="0.3">
      <c r="B24" s="44" t="s">
        <v>27</v>
      </c>
      <c r="C24" s="45"/>
      <c r="D24" s="45"/>
      <c r="E24" s="46"/>
      <c r="F24" s="47"/>
      <c r="G24" s="20">
        <f>+G23*0.19</f>
        <v>0</v>
      </c>
    </row>
    <row r="25" spans="2:7" ht="24" customHeight="1" thickTop="1" thickBot="1" x14ac:dyDescent="0.3">
      <c r="B25" s="48" t="s">
        <v>14</v>
      </c>
      <c r="C25" s="49"/>
      <c r="D25" s="49"/>
      <c r="E25" s="49"/>
      <c r="F25" s="50"/>
      <c r="G25" s="21">
        <f>+G24+G23</f>
        <v>0</v>
      </c>
    </row>
    <row r="27" spans="2:7" ht="91.5" customHeight="1" x14ac:dyDescent="0.25">
      <c r="B27" s="38" t="s">
        <v>19</v>
      </c>
      <c r="C27" s="39"/>
      <c r="D27" s="39"/>
      <c r="E27" s="39"/>
      <c r="F27" s="39"/>
      <c r="G27" s="40"/>
    </row>
    <row r="28" spans="2:7" ht="15" x14ac:dyDescent="0.25">
      <c r="B28" s="10"/>
    </row>
    <row r="29" spans="2:7" ht="15" x14ac:dyDescent="0.25">
      <c r="B29" s="10"/>
    </row>
    <row r="30" spans="2:7" ht="15" x14ac:dyDescent="0.25">
      <c r="B30" s="10"/>
    </row>
    <row r="31" spans="2:7" ht="15" x14ac:dyDescent="0.25">
      <c r="B31" s="17" t="s">
        <v>9</v>
      </c>
      <c r="C31" s="17"/>
      <c r="D31" s="17"/>
      <c r="E31" s="17"/>
      <c r="F31" s="17"/>
    </row>
    <row r="32" spans="2:7" ht="15" x14ac:dyDescent="0.25">
      <c r="B32" s="14" t="s">
        <v>10</v>
      </c>
      <c r="C32" s="14"/>
      <c r="D32" s="14"/>
      <c r="E32" s="15"/>
      <c r="F32" s="15"/>
    </row>
    <row r="33" spans="2:7" ht="15" x14ac:dyDescent="0.25">
      <c r="B33" s="14" t="s">
        <v>11</v>
      </c>
      <c r="C33" s="16"/>
      <c r="D33" s="16"/>
      <c r="E33" s="15"/>
      <c r="F33" s="15"/>
      <c r="G33" s="13"/>
    </row>
  </sheetData>
  <mergeCells count="11">
    <mergeCell ref="B27:G27"/>
    <mergeCell ref="D14:G14"/>
    <mergeCell ref="B23:F23"/>
    <mergeCell ref="B24:F24"/>
    <mergeCell ref="B25:F25"/>
    <mergeCell ref="C2:G2"/>
    <mergeCell ref="C3:G3"/>
    <mergeCell ref="C4:G4"/>
    <mergeCell ref="D10:G10"/>
    <mergeCell ref="D12:G12"/>
    <mergeCell ref="B7:G7"/>
  </mergeCells>
  <phoneticPr fontId="4" type="noConversion"/>
  <printOptions horizontalCentered="1"/>
  <pageMargins left="0.35433070866141736" right="0.23622047244094491" top="0.74803149606299213" bottom="0.74803149606299213" header="0.31496062992125984" footer="0.31496062992125984"/>
  <pageSetup scale="6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4" ma:contentTypeDescription="Crear nuevo documento." ma:contentTypeScope="" ma:versionID="1023a990ec83d85931d87d61a8848287">
  <xsd:schema xmlns:xsd="http://www.w3.org/2001/XMLSchema" xmlns:xs="http://www.w3.org/2001/XMLSchema" xmlns:p="http://schemas.microsoft.com/office/2006/metadata/properties" xmlns:ns2="677fe1e4-aac7-4cf1-bd5c-2183b833ab74" targetNamespace="http://schemas.microsoft.com/office/2006/metadata/properties" ma:root="true" ma:fieldsID="eb602aa42aabd0255dfc9825a0e99ac0" ns2:_="">
    <xsd:import namespace="677fe1e4-aac7-4cf1-bd5c-2183b833ab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E75B2F-BD90-4273-8FA7-B9A90C4384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3CE584-C68C-4AF8-BD15-A069083B9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C82199-E749-411D-9CA7-142EA8197CE9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677fe1e4-aac7-4cf1-bd5c-2183b833ab74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MERCHAN</dc:creator>
  <cp:keywords/>
  <dc:description/>
  <cp:lastModifiedBy>Magda Lorena</cp:lastModifiedBy>
  <cp:revision/>
  <cp:lastPrinted>2025-11-20T16:55:13Z</cp:lastPrinted>
  <dcterms:created xsi:type="dcterms:W3CDTF">2021-03-02T16:21:44Z</dcterms:created>
  <dcterms:modified xsi:type="dcterms:W3CDTF">2025-11-20T16:55:13Z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