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https://mintrabajocol-my.sharepoint.com/personal/luribe_mintrabajo_gov_co/Documents/Documentos/MinTrabajo/3 DT Risaralda/Contratación/2025/Mantenimiento2/Informe Evaluacion/"/>
    </mc:Choice>
  </mc:AlternateContent>
  <xr:revisionPtr revIDLastSave="152" documentId="8_{E839A638-CED2-48CA-B7E2-985F7D0AD1B4}" xr6:coauthVersionLast="47" xr6:coauthVersionMax="47" xr10:uidLastSave="{E106C946-7D6D-43BD-A41F-45904FBCB89D}"/>
  <bookViews>
    <workbookView xWindow="-120" yWindow="-120" windowWidth="20730" windowHeight="11040" tabRatio="507" xr2:uid="{00000000-000D-0000-FFFF-FFFF00000000}"/>
  </bookViews>
  <sheets>
    <sheet name="EVALUACIÓN P1" sheetId="79" r:id="rId1"/>
  </sheets>
  <definedNames>
    <definedName name="_xlnm.Print_Area" localSheetId="0">'EVALUACIÓN P1'!$A$1:$W$67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8" i="79" l="1"/>
  <c r="R27" i="79"/>
  <c r="R26" i="79"/>
  <c r="R25" i="7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R25" authorId="0" shapeId="0" xr:uid="{38D404BD-AB21-4241-B4A1-574F63B35C74}">
      <text>
        <r>
          <rPr>
            <b/>
            <sz val="9"/>
            <color indexed="81"/>
            <rFont val="Tahoma"/>
            <family val="2"/>
          </rPr>
          <t>ASUS: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<sst xmlns="http://schemas.openxmlformats.org/spreadsheetml/2006/main" count="77" uniqueCount="66">
  <si>
    <t>OBSERVACIONES</t>
  </si>
  <si>
    <t>OBJETO DEL CONTRATO</t>
  </si>
  <si>
    <t>PRIVADA</t>
  </si>
  <si>
    <t>PÚBLICA</t>
  </si>
  <si>
    <t xml:space="preserve">VERIFICACIÓN </t>
  </si>
  <si>
    <t>NOMBRE PROPONENTE 1</t>
  </si>
  <si>
    <t>MINISTERIO DEL TRABAJO</t>
  </si>
  <si>
    <t xml:space="preserve">VERIFICACIÓN DE LOS REQUISITOS HABILITANTES TÉCNICOS </t>
  </si>
  <si>
    <t>CERTIFICACIÓN No. 2</t>
  </si>
  <si>
    <t xml:space="preserve">DIRECCIÓN </t>
  </si>
  <si>
    <t>TELÉFONO</t>
  </si>
  <si>
    <t>No. DEL CONTRATO</t>
  </si>
  <si>
    <t>VALOR DEL CONTRATO</t>
  </si>
  <si>
    <t>VALOR EJECUTADO DEL CONTRATO</t>
  </si>
  <si>
    <t>% DE PARTICIPACIÓN</t>
  </si>
  <si>
    <t>NOMBRE</t>
  </si>
  <si>
    <t>RESULTADO DE LA EVALUACIÓN TÉCNICA</t>
  </si>
  <si>
    <t>FORMATO 6</t>
  </si>
  <si>
    <t>CONDICIONES DEL ESTUDIO PREVIO</t>
  </si>
  <si>
    <r>
      <rPr>
        <b/>
        <sz val="14"/>
        <rFont val="Arial Narrow"/>
        <family val="2"/>
      </rPr>
      <t xml:space="preserve">2. Cantidad certificaciones: </t>
    </r>
    <r>
      <rPr>
        <sz val="14"/>
        <rFont val="Arial Narrow"/>
        <family val="2"/>
      </rPr>
      <t>Máximo 2 (o 3 si se trata de mypimes o emprendimientos y/o empresa de mujeres)</t>
    </r>
  </si>
  <si>
    <r>
      <t xml:space="preserve">NOMBRE DEL CONTRATISTA
</t>
    </r>
    <r>
      <rPr>
        <sz val="14"/>
        <rFont val="Arial Narrow"/>
        <family val="2"/>
      </rPr>
      <t>(Si se trata de una certificación en la que el proponente hizo parte de un consorcio o de una unión temporal se debe señalar el nombre de quienes lo conforman, adicionalmente se debe indicar el porcentaje de participación de cada uno de sus miembros en dicho contrato)</t>
    </r>
  </si>
  <si>
    <r>
      <t xml:space="preserve">ESTADO DEL CONTRATO
</t>
    </r>
    <r>
      <rPr>
        <sz val="14"/>
        <rFont val="Arial Narrow"/>
        <family val="2"/>
      </rPr>
      <t>(en caso que la certificación no indique que el estado del contrato es terminado, el proponente podrá adjuntar el acta de terminación o liquidación denidamente suscrita)</t>
    </r>
  </si>
  <si>
    <r>
      <t xml:space="preserve">FECHA DE INICIO 
</t>
    </r>
    <r>
      <rPr>
        <sz val="14"/>
        <rFont val="Arial Narrow"/>
        <family val="2"/>
      </rPr>
      <t>(día, mes, año)</t>
    </r>
  </si>
  <si>
    <r>
      <t xml:space="preserve">FECHA DE TERMINACIÓN
</t>
    </r>
    <r>
      <rPr>
        <sz val="14"/>
        <rFont val="Arial Narrow"/>
        <family val="2"/>
      </rPr>
      <t>(día, mes, año)</t>
    </r>
  </si>
  <si>
    <r>
      <t xml:space="preserve">FECHA DE EXPEDICIÓN DE LA CERTIFICACIÓN 
</t>
    </r>
    <r>
      <rPr>
        <sz val="14"/>
        <rFont val="Arial Narrow"/>
        <family val="2"/>
      </rPr>
      <t>(día, mes, año)</t>
    </r>
  </si>
  <si>
    <r>
      <t xml:space="preserve">NOMBRE Y FIRMA DE QUIEN EXPIDE LA CERTIFICACIÓN 
</t>
    </r>
    <r>
      <rPr>
        <sz val="14"/>
        <rFont val="Arial Narrow"/>
        <family val="2"/>
      </rPr>
      <t>(la certificación debe estar firmada por el funcionario competente para suscribirla)</t>
    </r>
  </si>
  <si>
    <t xml:space="preserve">VALOR CONTRATO A CERTIFICAR EN SMMLV
</t>
  </si>
  <si>
    <t xml:space="preserve">CERTIFICACIÓN No. 1
</t>
  </si>
  <si>
    <t>N/A</t>
  </si>
  <si>
    <t>CUMPLE</t>
  </si>
  <si>
    <t>Requisitos habilitantes técnicos (numeral 4.4 del estudio previo)</t>
  </si>
  <si>
    <r>
      <rPr>
        <b/>
        <sz val="14"/>
        <rFont val="Arial Narrow"/>
        <family val="2"/>
      </rPr>
      <t>1. Acreditar valor igual o superior al 100% del presupuesto asignado que</t>
    </r>
    <r>
      <rPr>
        <sz val="14"/>
        <rFont val="Arial Narrow"/>
        <family val="2"/>
      </rPr>
      <t xml:space="preserve"> </t>
    </r>
    <r>
      <rPr>
        <b/>
        <sz val="14"/>
        <rFont val="Arial Narrow"/>
        <family val="2"/>
      </rPr>
      <t xml:space="preserve">corresponde a: </t>
    </r>
    <r>
      <rPr>
        <sz val="14"/>
        <rFont val="Arial Narrow"/>
        <family val="2"/>
      </rPr>
      <t>$ 75.000.000</t>
    </r>
  </si>
  <si>
    <r>
      <rPr>
        <b/>
        <sz val="14"/>
        <rFont val="Arial Narrow"/>
        <family val="2"/>
      </rPr>
      <t xml:space="preserve">5. Objeto: </t>
    </r>
    <r>
      <rPr>
        <sz val="14"/>
        <rFont val="Arial Narrow"/>
        <family val="2"/>
      </rPr>
      <t xml:space="preserve">Realizar mantenimiento y/o reparaciones locativas requeridas en la sede de la Dirección Territorial Risaralda del Ministerio del Trabajo
del Cauca del Ministerio del Trabajo.
</t>
    </r>
  </si>
  <si>
    <t>52,69 SMMLV O MAYOR SE DEBEN ACREDITAR EN LA EXPERIENCIA DEL PROPONENTE</t>
  </si>
  <si>
    <t xml:space="preserve">CARTA DE PRESENTACIÓN DE LA PROPUESTA </t>
  </si>
  <si>
    <t>NOMBRE DE LA EMPRESA CONTRATANTE</t>
  </si>
  <si>
    <t>NO CUMPLE</t>
  </si>
  <si>
    <t>TERMINADO</t>
  </si>
  <si>
    <t>EVALUACIÓN TÉCNICA: PROCESO DE MÍNIMA CUANTÍA No. MC-MT-DTR-004 DE 2025</t>
  </si>
  <si>
    <r>
      <rPr>
        <b/>
        <sz val="14"/>
        <rFont val="Arial Narrow"/>
        <family val="2"/>
      </rPr>
      <t xml:space="preserve">4. Cierre del proceso: </t>
    </r>
    <r>
      <rPr>
        <sz val="14"/>
        <rFont val="Arial Narrow"/>
        <family val="2"/>
      </rPr>
      <t>18 de noviembre de 2025</t>
    </r>
  </si>
  <si>
    <r>
      <t>3. Fecha contratos:</t>
    </r>
    <r>
      <rPr>
        <sz val="14"/>
        <rFont val="Arial Narrow"/>
        <family val="2"/>
      </rPr>
      <t xml:space="preserve"> Ejecutados</t>
    </r>
    <r>
      <rPr>
        <b/>
        <sz val="14"/>
        <rFont val="Arial Narrow"/>
        <family val="2"/>
      </rPr>
      <t xml:space="preserve"> d</t>
    </r>
    <r>
      <rPr>
        <sz val="14"/>
        <rFont val="Arial Narrow"/>
        <family val="2"/>
      </rPr>
      <t>entro de los 15 años anteriores a la fecha de cierre del presente proceso de selección</t>
    </r>
  </si>
  <si>
    <r>
      <t xml:space="preserve">6. EXPERIENCIA: 
</t>
    </r>
    <r>
      <rPr>
        <sz val="14"/>
        <rFont val="Arial Narrow"/>
        <family val="2"/>
      </rPr>
      <t>- Máximo dos (2) certificaciones de contratos ejecutados y terminados dentro de los quince (15) años anteriores a la fecha de cierre de la presente convocatoria (3 si se trata de mypimes o emprendimientros y/o empresa de mujeres)
- El objeto contractual deberá ser igual o de similares características al de la presente invitación.  Entiéndase por similar que el objeto de los contratos y/o sus obligaciones comprenda: obras de CONSTRUCCIÓN Y/O ADECUACIÓN Y/O MANTENIMIENTOS PREVENTIVOS Y/O CORRECTIVOS Y/O REPARACIONES LOCATIVAS en infraestructuras de tipo administrativo, educativo, institucional o comercial, similares al objeto del presente proceso de selección
- La sumatoria de los contratos deberá ser igual o superior al 100% del presupuesto oficial, expresado en salarios mínimos legales mensuales vigentes. 
- Cada uno de los contratos debe acreditar experiencia en actividades de adecuaciones, construcción o reparaciones locativas.  Ejecución de Actividades Eléctricas, Ejecución de actividades hidráulicas y sanitarias, Resane y pintura en vinilo, que incluya dilataciones y filos.</t>
    </r>
    <r>
      <rPr>
        <b/>
        <sz val="14"/>
        <rFont val="Arial Narrow"/>
        <family val="2"/>
      </rPr>
      <t xml:space="preserve">
- </t>
    </r>
    <r>
      <rPr>
        <sz val="14"/>
        <rFont val="Arial Narrow"/>
        <family val="2"/>
      </rPr>
      <t>Tener en cuenta lo descrito en el estudio previo referente a Consorcios o Uniones Temporales 
- Estado de los contratos: Totalmente ejecutado y/o liquidado a la fecha del cierre del proceso de selección.</t>
    </r>
  </si>
  <si>
    <t>PRESENTA</t>
  </si>
  <si>
    <t>SENA</t>
  </si>
  <si>
    <t>CARRERA 45 SUR No. 141 - 05 IBAGUÉ</t>
  </si>
  <si>
    <t>(608) 2709600</t>
  </si>
  <si>
    <t>K&amp;J T.I CONSTRUCCIONES S.A.S</t>
  </si>
  <si>
    <t>CO1.PCCNTR.6922911</t>
  </si>
  <si>
    <t>OBRA CONSISTENTE EN MANTENIMIENTOS LOCATIVOS DE LAS ÁREAS DE ALMACENAMIENTO INTERNAS DE RESIDUOS PELIGROSOS DEL CENTRO DE INDUSTRIA Y CONSTRUCCIÓN</t>
  </si>
  <si>
    <t>ALEXANDER MONTEALEGRE
Subdirector Centro de Industria y Construcción</t>
  </si>
  <si>
    <t>EMPRESA AMBIENTAL SOSTENIBLE EAMS S.A.S</t>
  </si>
  <si>
    <t>CALLE 40 CASA 1
MELGAR</t>
  </si>
  <si>
    <t>2874-2021</t>
  </si>
  <si>
    <t>ADECUACIONES Y
REPARACIONES PARA LAS OBRAS CIVILES EN LAS OFICINAS ADMINISTRATIVAS EN LA CALLE 40 CASA 1 MUNICIPIO DE MELGAR TOLIMA SEGUNDA FASE</t>
  </si>
  <si>
    <t>JUAN CARLOS RIVEROS
Representante Legal</t>
  </si>
  <si>
    <t>REQUISITOS DE SUBSANACIÓN</t>
  </si>
  <si>
    <t>LAS CERTIFICACIONES Y/O DOCUMENTOS APORTADOS DEBEN CONTENER LA FIRMA DE LA PERSONA QUE LOS SUSCRIBE</t>
  </si>
  <si>
    <t>CERTIFICACIÓN No. 3</t>
  </si>
  <si>
    <t>GREEN GLOBE INGENIERÍA Y CONSULTORÍA</t>
  </si>
  <si>
    <t>NO INDICA</t>
  </si>
  <si>
    <t>0023-2021</t>
  </si>
  <si>
    <t>MARÍA CAMILA CARDENAS
Representante Legal</t>
  </si>
  <si>
    <r>
      <rPr>
        <b/>
        <sz val="14"/>
        <rFont val="Arial Narrow"/>
        <family val="2"/>
      </rPr>
      <t>CERTIFICACIÓN 1:</t>
    </r>
    <r>
      <rPr>
        <sz val="14"/>
        <rFont val="Arial Narrow"/>
        <family val="2"/>
      </rPr>
      <t xml:space="preserve">
EL PROPONENTE ANEXA NUEVAMENTE LA CERTIFICACIÓN LA CUAL CONTIENE LA FIRMA DE LA PERSONA QUE SUSCRIBE EL DOCUMENTO, POR LO TANTO SE VALIDA LA EXPERIENCIA EN LA PRESENTE EVALUACIÓN</t>
    </r>
  </si>
  <si>
    <t>CERTIFICADO DE EXPERIENCIA</t>
  </si>
  <si>
    <r>
      <rPr>
        <b/>
        <sz val="14"/>
        <rFont val="Arial Narrow"/>
        <family val="2"/>
      </rPr>
      <t>CERTIFICACIÓN No. 3:</t>
    </r>
    <r>
      <rPr>
        <sz val="14"/>
        <rFont val="Arial Narrow"/>
        <family val="2"/>
      </rPr>
      <t xml:space="preserve">
Teniendo en cuenta lo establecido dentro de la invitación pública -</t>
    </r>
    <r>
      <rPr>
        <i/>
        <sz val="14"/>
        <rFont val="Arial Narrow"/>
        <family val="2"/>
      </rPr>
      <t xml:space="preserve"> </t>
    </r>
    <r>
      <rPr>
        <b/>
        <i/>
        <sz val="14"/>
        <rFont val="Arial Narrow"/>
        <family val="2"/>
      </rPr>
      <t>NOTA 3: CRITERIO DIFERENCIAL PARA MIPYMES – ARTÌCULO 2.2.1.2.4.2.18 DEL DECRETO 1082 DE 2015 ADICIONADO POR EL DECRETO 1860 DE 2021.</t>
    </r>
    <r>
      <rPr>
        <i/>
        <sz val="14"/>
        <rFont val="Arial Narrow"/>
        <family val="2"/>
      </rPr>
      <t xml:space="preserve">
</t>
    </r>
    <r>
      <rPr>
        <b/>
        <i/>
        <sz val="14"/>
        <rFont val="Arial Narrow"/>
        <family val="2"/>
      </rPr>
      <t>El proponente que acredite su condición de MIPYME, podrá acreditar la experiencia mínima habilitante con un máximo de TRES (3) CERTIFICACIONES de contratos suscrito y ejecutados, debiéndose cumplir con el número de salarios mínimos exigidos para la presente contratación.</t>
    </r>
    <r>
      <rPr>
        <sz val="14"/>
        <rFont val="Arial Narrow"/>
        <family val="2"/>
      </rPr>
      <t xml:space="preserve"> El proponente anexa una tercera certificación la cual se evalúa en el marco del presente proceso.
La certificación anexa, indica las actividades de obra ejecutadas en zona de administración, porteria y baterias sanitarias con el desgloce de los ítems los cuales corresponde a obras de mantenimientos y reparaciones locativas por lo cual se valida la experiencia y se suman los respectivos SMMLV del contrato ejecutado. </t>
    </r>
  </si>
  <si>
    <t>OBRAS CIVILES DE MANTENIMIENTO Y REPARACIONES LOCATIVAS REQUERIDAS PARA LA ADMINISTRACION, ZONA DE PORTERIA DE ACCESO Y BATERIAS SANITARIAS EN EL CONJUNTO CERRADO LOS BUGANVILES CALLE 4 #2-03 B. LUCITANIA EN EL MUNICIPIO DEL CARMEN DE APICALÁ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</si>
</sst>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;[Red]&quot;$&quot;\ #,##0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4"/>
      <color indexed="8"/>
      <name val="Arial Narrow"/>
      <family val="2"/>
    </font>
    <font>
      <b/>
      <sz val="14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18"/>
      <name val="Arial Narrow"/>
      <family val="2"/>
    </font>
    <font>
      <b/>
      <sz val="16"/>
      <name val="Arial Narrow"/>
      <family val="2"/>
    </font>
    <font>
      <b/>
      <i/>
      <sz val="14"/>
      <name val="Arial Narrow"/>
      <family val="2"/>
    </font>
    <font>
      <i/>
      <sz val="14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5">
    <xf numFmtId="0" fontId="0" fillId="0" borderId="0" xfId="0"/>
    <xf numFmtId="0" fontId="3" fillId="2" borderId="0" xfId="0" applyFont="1" applyFill="1" applyAlignment="1">
      <alignment horizontal="left" wrapText="1"/>
    </xf>
    <xf numFmtId="0" fontId="3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9" fontId="4" fillId="3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2" borderId="0" xfId="0" applyFont="1" applyFill="1"/>
    <xf numFmtId="0" fontId="4" fillId="2" borderId="0" xfId="0" applyFont="1" applyFill="1"/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justify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/>
    <xf numFmtId="0" fontId="5" fillId="0" borderId="0" xfId="0" applyFont="1"/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44" fontId="5" fillId="2" borderId="0" xfId="1" applyFont="1" applyFill="1" applyBorder="1" applyAlignment="1">
      <alignment horizontal="center"/>
    </xf>
    <xf numFmtId="165" fontId="5" fillId="2" borderId="0" xfId="1" applyNumberFormat="1" applyFont="1" applyFill="1"/>
    <xf numFmtId="44" fontId="5" fillId="2" borderId="0" xfId="0" applyNumberFormat="1" applyFont="1" applyFill="1"/>
    <xf numFmtId="4" fontId="6" fillId="7" borderId="1" xfId="0" applyNumberFormat="1" applyFont="1" applyFill="1" applyBorder="1" applyAlignment="1">
      <alignment horizontal="center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wrapText="1"/>
    </xf>
    <xf numFmtId="0" fontId="3" fillId="3" borderId="0" xfId="0" applyFont="1" applyFill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FFFFFF"/>
      <color rgb="FF00FFFF"/>
      <color rgb="FF99FF66"/>
      <color rgb="FFFF99FF"/>
      <color rgb="FF00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450273</xdr:colOff>
      <xdr:row>2</xdr:row>
      <xdr:rowOff>176645</xdr:rowOff>
    </xdr:from>
    <xdr:to>
      <xdr:col>1</xdr:col>
      <xdr:colOff>2798619</xdr:colOff>
      <xdr:row>10</xdr:row>
      <xdr:rowOff>32313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5B3A6B-A7FA-4D3D-8046-C4CE38122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0273" y="647700"/>
          <a:ext cx="2805546" cy="17398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cmpd="sng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91A68-788C-4434-A265-AFD29BAA9BD2}">
  <dimension ref="B8:W60"/>
  <sheetViews>
    <sheetView tabSelected="1" view="pageBreakPreview" topLeftCell="M26" zoomScale="55" zoomScaleNormal="100" zoomScaleSheetLayoutView="55" workbookViewId="0">
      <selection activeCell="L26" sqref="L26"/>
    </sheetView>
  </sheetViews>
  <sheetFormatPr baseColWidth="10" defaultColWidth="11.42578125" defaultRowHeight="18" x14ac:dyDescent="0.25"/>
  <cols>
    <col min="1" max="1" width="6.7109375" style="7" customWidth="1"/>
    <col min="2" max="2" width="46.140625" style="7" customWidth="1"/>
    <col min="3" max="3" width="28.7109375" style="7" customWidth="1"/>
    <col min="4" max="4" width="22.7109375" style="7" customWidth="1"/>
    <col min="5" max="5" width="23.140625" style="7" customWidth="1"/>
    <col min="6" max="6" width="20.7109375" style="7" customWidth="1"/>
    <col min="7" max="7" width="25.28515625" style="7" customWidth="1"/>
    <col min="8" max="8" width="22.7109375" style="7" customWidth="1"/>
    <col min="9" max="9" width="28.5703125" style="7" customWidth="1"/>
    <col min="10" max="10" width="23.5703125" style="7" customWidth="1"/>
    <col min="11" max="11" width="19.85546875" style="7" customWidth="1"/>
    <col min="12" max="12" width="74.85546875" style="7" customWidth="1"/>
    <col min="13" max="14" width="22.7109375" style="7" customWidth="1"/>
    <col min="15" max="15" width="31.7109375" style="7" customWidth="1"/>
    <col min="16" max="20" width="22.7109375" style="7" customWidth="1"/>
    <col min="21" max="22" width="29.7109375" style="7" customWidth="1"/>
    <col min="23" max="23" width="85.42578125" style="7" customWidth="1"/>
    <col min="24" max="16384" width="11.42578125" style="7"/>
  </cols>
  <sheetData>
    <row r="8" spans="2:23" x14ac:dyDescent="0.25"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25"/>
      <c r="W8" s="25"/>
    </row>
    <row r="9" spans="2:23" x14ac:dyDescent="0.25">
      <c r="B9" s="52" t="s">
        <v>6</v>
      </c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25"/>
      <c r="W9" s="25"/>
    </row>
    <row r="10" spans="2:23" x14ac:dyDescent="0.25">
      <c r="B10" s="52" t="s">
        <v>38</v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25"/>
      <c r="W10" s="25"/>
    </row>
    <row r="11" spans="2:23" x14ac:dyDescent="0.25">
      <c r="B11" s="52" t="s">
        <v>7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25"/>
      <c r="W11" s="25"/>
    </row>
    <row r="12" spans="2:23" x14ac:dyDescent="0.25"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4"/>
      <c r="V12" s="27"/>
      <c r="W12" s="27"/>
    </row>
    <row r="13" spans="2:23" x14ac:dyDescent="0.25">
      <c r="B13" s="1" t="s">
        <v>18</v>
      </c>
      <c r="C13" s="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7"/>
      <c r="V13" s="27"/>
      <c r="W13" s="27"/>
    </row>
    <row r="14" spans="2:23" ht="19.899999999999999" customHeight="1" x14ac:dyDescent="0.25">
      <c r="B14" s="2" t="s">
        <v>30</v>
      </c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3" ht="19.899999999999999" customHeight="1" x14ac:dyDescent="0.25">
      <c r="B15" s="4" t="s">
        <v>31</v>
      </c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2:23" ht="19.899999999999999" customHeight="1" x14ac:dyDescent="0.25">
      <c r="B16" s="6" t="s">
        <v>19</v>
      </c>
      <c r="C16" s="6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3" ht="19.899999999999999" customHeight="1" x14ac:dyDescent="0.25">
      <c r="B17" s="2" t="s">
        <v>40</v>
      </c>
      <c r="C17" s="2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3" ht="19.899999999999999" customHeight="1" x14ac:dyDescent="0.25">
      <c r="B18" s="6" t="s">
        <v>39</v>
      </c>
      <c r="C18" s="6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3" ht="19.899999999999999" customHeight="1" x14ac:dyDescent="0.25">
      <c r="B19" s="51" t="s">
        <v>32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</row>
    <row r="20" spans="2:23" ht="174" customHeight="1" x14ac:dyDescent="0.25">
      <c r="B20" s="47" t="s">
        <v>41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</row>
    <row r="21" spans="2:23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2:23" ht="70.150000000000006" customHeight="1" x14ac:dyDescent="0.25">
      <c r="B22" s="43" t="s">
        <v>5</v>
      </c>
      <c r="C22" s="48" t="s">
        <v>34</v>
      </c>
      <c r="D22" s="43" t="s">
        <v>17</v>
      </c>
      <c r="E22" s="43" t="s">
        <v>35</v>
      </c>
      <c r="F22" s="43"/>
      <c r="G22" s="43" t="s">
        <v>9</v>
      </c>
      <c r="H22" s="43" t="s">
        <v>10</v>
      </c>
      <c r="I22" s="43" t="s">
        <v>20</v>
      </c>
      <c r="J22" s="43"/>
      <c r="K22" s="43" t="s">
        <v>11</v>
      </c>
      <c r="L22" s="43" t="s">
        <v>1</v>
      </c>
      <c r="M22" s="43" t="s">
        <v>12</v>
      </c>
      <c r="N22" s="43" t="s">
        <v>13</v>
      </c>
      <c r="O22" s="43" t="s">
        <v>21</v>
      </c>
      <c r="P22" s="43" t="s">
        <v>22</v>
      </c>
      <c r="Q22" s="43" t="s">
        <v>23</v>
      </c>
      <c r="R22" s="43" t="s">
        <v>26</v>
      </c>
      <c r="S22" s="43" t="s">
        <v>24</v>
      </c>
      <c r="T22" s="43" t="s">
        <v>25</v>
      </c>
      <c r="U22" s="43" t="s">
        <v>4</v>
      </c>
      <c r="V22" s="43" t="s">
        <v>55</v>
      </c>
      <c r="W22" s="43" t="s">
        <v>0</v>
      </c>
    </row>
    <row r="23" spans="2:23" ht="94.15" customHeight="1" x14ac:dyDescent="0.25">
      <c r="B23" s="43"/>
      <c r="C23" s="49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</row>
    <row r="24" spans="2:23" ht="67.900000000000006" customHeight="1" x14ac:dyDescent="0.25">
      <c r="B24" s="43"/>
      <c r="C24" s="50"/>
      <c r="D24" s="43"/>
      <c r="E24" s="24" t="s">
        <v>3</v>
      </c>
      <c r="F24" s="24" t="s">
        <v>2</v>
      </c>
      <c r="G24" s="43"/>
      <c r="H24" s="43"/>
      <c r="I24" s="9" t="s">
        <v>15</v>
      </c>
      <c r="J24" s="9" t="s">
        <v>14</v>
      </c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</row>
    <row r="25" spans="2:23" ht="136.15" customHeight="1" x14ac:dyDescent="0.25">
      <c r="B25" s="44" t="s">
        <v>46</v>
      </c>
      <c r="C25" s="36" t="s">
        <v>42</v>
      </c>
      <c r="D25" s="10" t="s">
        <v>27</v>
      </c>
      <c r="E25" s="11" t="s">
        <v>43</v>
      </c>
      <c r="F25" s="11" t="s">
        <v>28</v>
      </c>
      <c r="G25" s="11" t="s">
        <v>44</v>
      </c>
      <c r="H25" s="11" t="s">
        <v>45</v>
      </c>
      <c r="I25" s="11" t="s">
        <v>46</v>
      </c>
      <c r="J25" s="32">
        <v>1</v>
      </c>
      <c r="K25" s="12" t="s">
        <v>47</v>
      </c>
      <c r="L25" s="11" t="s">
        <v>48</v>
      </c>
      <c r="M25" s="12">
        <v>29792552.800000001</v>
      </c>
      <c r="N25" s="12">
        <v>29792552.800000001</v>
      </c>
      <c r="O25" s="11" t="s">
        <v>37</v>
      </c>
      <c r="P25" s="13">
        <v>45589</v>
      </c>
      <c r="Q25" s="13">
        <v>45649</v>
      </c>
      <c r="R25" s="14">
        <f>+N25/1300000</f>
        <v>22.917348307692308</v>
      </c>
      <c r="S25" s="13">
        <v>45769</v>
      </c>
      <c r="T25" s="11" t="s">
        <v>49</v>
      </c>
      <c r="U25" s="15" t="s">
        <v>36</v>
      </c>
      <c r="V25" s="15" t="s">
        <v>56</v>
      </c>
      <c r="W25" s="16" t="s">
        <v>62</v>
      </c>
    </row>
    <row r="26" spans="2:23" ht="183.6" customHeight="1" x14ac:dyDescent="0.25">
      <c r="B26" s="44"/>
      <c r="C26" s="37"/>
      <c r="D26" s="10" t="s">
        <v>8</v>
      </c>
      <c r="E26" s="11" t="s">
        <v>28</v>
      </c>
      <c r="F26" s="11" t="s">
        <v>50</v>
      </c>
      <c r="G26" s="11" t="s">
        <v>51</v>
      </c>
      <c r="H26" s="11">
        <v>3228910511</v>
      </c>
      <c r="I26" s="11" t="s">
        <v>46</v>
      </c>
      <c r="J26" s="32">
        <v>1</v>
      </c>
      <c r="K26" s="12" t="s">
        <v>52</v>
      </c>
      <c r="L26" s="11" t="s">
        <v>53</v>
      </c>
      <c r="M26" s="12">
        <v>22554887</v>
      </c>
      <c r="N26" s="12">
        <v>22554887</v>
      </c>
      <c r="O26" s="11" t="s">
        <v>37</v>
      </c>
      <c r="P26" s="13">
        <v>44242</v>
      </c>
      <c r="Q26" s="13">
        <v>44271</v>
      </c>
      <c r="R26" s="14">
        <f>+N26/908526</f>
        <v>24.825802453644695</v>
      </c>
      <c r="S26" s="13">
        <v>44569</v>
      </c>
      <c r="T26" s="11" t="s">
        <v>54</v>
      </c>
      <c r="U26" s="15" t="s">
        <v>29</v>
      </c>
      <c r="V26" s="15" t="s">
        <v>28</v>
      </c>
      <c r="W26" s="16"/>
    </row>
    <row r="27" spans="2:23" ht="347.25" customHeight="1" x14ac:dyDescent="0.25">
      <c r="B27" s="34"/>
      <c r="C27" s="38"/>
      <c r="D27" s="10" t="s">
        <v>57</v>
      </c>
      <c r="E27" s="11" t="s">
        <v>28</v>
      </c>
      <c r="F27" s="11" t="s">
        <v>58</v>
      </c>
      <c r="G27" s="11" t="s">
        <v>59</v>
      </c>
      <c r="H27" s="11" t="s">
        <v>59</v>
      </c>
      <c r="I27" s="11" t="s">
        <v>46</v>
      </c>
      <c r="J27" s="32">
        <v>1</v>
      </c>
      <c r="K27" s="12" t="s">
        <v>60</v>
      </c>
      <c r="L27" s="11" t="s">
        <v>65</v>
      </c>
      <c r="M27" s="12">
        <v>55999999</v>
      </c>
      <c r="N27" s="12">
        <v>55999999</v>
      </c>
      <c r="O27" s="11" t="s">
        <v>37</v>
      </c>
      <c r="P27" s="13">
        <v>44481</v>
      </c>
      <c r="Q27" s="13">
        <v>44538</v>
      </c>
      <c r="R27" s="14">
        <f>+N27/908526</f>
        <v>61.638300940204246</v>
      </c>
      <c r="S27" s="13">
        <v>44538</v>
      </c>
      <c r="T27" s="11" t="s">
        <v>61</v>
      </c>
      <c r="U27" s="15" t="s">
        <v>29</v>
      </c>
      <c r="V27" s="15" t="s">
        <v>63</v>
      </c>
      <c r="W27" s="35" t="s">
        <v>64</v>
      </c>
    </row>
    <row r="28" spans="2:23" ht="100.15" customHeight="1" x14ac:dyDescent="0.25">
      <c r="B28" s="45" t="s">
        <v>16</v>
      </c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17">
        <f>+R25+R26+R27</f>
        <v>109.38145170154125</v>
      </c>
      <c r="V28" s="17"/>
      <c r="W28" s="39" t="s">
        <v>29</v>
      </c>
    </row>
    <row r="29" spans="2:23" ht="100.15" customHeight="1" x14ac:dyDescent="0.25">
      <c r="B29" s="45" t="s">
        <v>33</v>
      </c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31">
        <v>52.69</v>
      </c>
      <c r="V29" s="33"/>
      <c r="W29" s="40"/>
    </row>
    <row r="30" spans="2:23" x14ac:dyDescent="0.25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9"/>
    </row>
    <row r="32" spans="2:23" hidden="1" x14ac:dyDescent="0.25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S32" s="18"/>
      <c r="T32" s="18"/>
      <c r="U32" s="18"/>
      <c r="V32" s="18"/>
      <c r="W32" s="19"/>
    </row>
    <row r="33" spans="2:23" hidden="1" x14ac:dyDescent="0.25"/>
    <row r="34" spans="2:23" hidden="1" x14ac:dyDescent="0.25">
      <c r="S34" s="28"/>
      <c r="T34" s="28"/>
    </row>
    <row r="35" spans="2:23" hidden="1" x14ac:dyDescent="0.25">
      <c r="R35" s="7">
        <v>2025</v>
      </c>
      <c r="S35" s="28">
        <v>1423500</v>
      </c>
      <c r="T35" s="28">
        <v>33235152</v>
      </c>
    </row>
    <row r="36" spans="2:23" ht="15.6" hidden="1" customHeight="1" x14ac:dyDescent="0.25"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>
        <v>2024</v>
      </c>
      <c r="S36" s="28">
        <v>1300000</v>
      </c>
      <c r="T36" s="20"/>
      <c r="U36" s="20"/>
      <c r="V36" s="20"/>
      <c r="W36" s="20"/>
    </row>
    <row r="37" spans="2:23" hidden="1" x14ac:dyDescent="0.25"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7">
        <v>2023</v>
      </c>
      <c r="S37" s="28">
        <v>1160000</v>
      </c>
      <c r="T37" s="20"/>
      <c r="U37" s="20"/>
      <c r="V37" s="20"/>
      <c r="W37" s="20"/>
    </row>
    <row r="38" spans="2:23" hidden="1" x14ac:dyDescent="0.25">
      <c r="B38" s="46"/>
      <c r="C38" s="46"/>
      <c r="D38" s="46"/>
      <c r="E38" s="46"/>
      <c r="F38" s="46"/>
      <c r="G38" s="46"/>
      <c r="H38" s="46"/>
      <c r="I38" s="46"/>
      <c r="J38" s="46"/>
      <c r="K38" s="23"/>
      <c r="L38" s="23"/>
      <c r="M38" s="23"/>
      <c r="N38" s="23"/>
      <c r="O38" s="23"/>
      <c r="P38" s="23"/>
      <c r="Q38" s="23"/>
      <c r="R38" s="18">
        <v>2020</v>
      </c>
      <c r="S38" s="28">
        <v>877802</v>
      </c>
      <c r="T38" s="23"/>
      <c r="U38" s="23"/>
      <c r="V38" s="23"/>
      <c r="W38" s="23"/>
    </row>
    <row r="39" spans="2:23" hidden="1" x14ac:dyDescent="0.25">
      <c r="B39" s="46"/>
      <c r="C39" s="46"/>
      <c r="D39" s="46"/>
      <c r="E39" s="46"/>
      <c r="F39" s="46"/>
      <c r="G39" s="46"/>
      <c r="H39" s="46"/>
      <c r="I39" s="46"/>
      <c r="J39" s="46"/>
      <c r="K39" s="23"/>
      <c r="L39" s="23"/>
      <c r="M39" s="23"/>
      <c r="N39" s="23"/>
      <c r="O39" s="23"/>
      <c r="P39" s="23"/>
      <c r="Q39" s="23"/>
      <c r="R39" s="7">
        <v>2021</v>
      </c>
      <c r="S39" s="28">
        <v>1014980</v>
      </c>
      <c r="T39" s="23"/>
      <c r="U39" s="23"/>
      <c r="V39" s="23"/>
      <c r="W39" s="23"/>
    </row>
    <row r="40" spans="2:23" hidden="1" x14ac:dyDescent="0.25">
      <c r="B40" s="46"/>
      <c r="C40" s="46"/>
      <c r="D40" s="46"/>
      <c r="E40" s="46"/>
      <c r="F40" s="46"/>
      <c r="G40" s="46"/>
      <c r="H40" s="46"/>
      <c r="I40" s="46"/>
      <c r="J40" s="46"/>
      <c r="K40" s="23"/>
      <c r="L40" s="23"/>
      <c r="M40" s="23"/>
      <c r="N40" s="23"/>
      <c r="O40" s="23"/>
      <c r="P40" s="23"/>
      <c r="Q40" s="23"/>
      <c r="R40" s="7">
        <v>2022</v>
      </c>
      <c r="S40" s="28">
        <v>1000000</v>
      </c>
      <c r="T40" s="23"/>
      <c r="U40" s="23"/>
      <c r="V40" s="23"/>
      <c r="W40" s="23"/>
    </row>
    <row r="41" spans="2:23" hidden="1" x14ac:dyDescent="0.25">
      <c r="B41" s="46"/>
      <c r="C41" s="46"/>
      <c r="D41" s="46"/>
      <c r="E41" s="46"/>
      <c r="F41" s="46"/>
      <c r="G41" s="46"/>
      <c r="H41" s="46"/>
      <c r="I41" s="46"/>
      <c r="J41" s="46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</row>
    <row r="42" spans="2:23" hidden="1" x14ac:dyDescent="0.25"/>
    <row r="45" spans="2:23" s="21" customFormat="1" ht="30" customHeight="1" x14ac:dyDescent="0.25">
      <c r="B45" s="41"/>
      <c r="C45" s="41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22"/>
      <c r="W45" s="22"/>
    </row>
    <row r="46" spans="2:23" s="21" customFormat="1" ht="30" customHeight="1" x14ac:dyDescent="0.25"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22"/>
      <c r="W46" s="22"/>
    </row>
    <row r="52" spans="14:14" x14ac:dyDescent="0.25">
      <c r="N52" s="29"/>
    </row>
    <row r="53" spans="14:14" x14ac:dyDescent="0.25">
      <c r="N53" s="29"/>
    </row>
    <row r="54" spans="14:14" x14ac:dyDescent="0.25">
      <c r="N54" s="29"/>
    </row>
    <row r="55" spans="14:14" x14ac:dyDescent="0.25">
      <c r="N55" s="29"/>
    </row>
    <row r="56" spans="14:14" x14ac:dyDescent="0.25">
      <c r="N56" s="29"/>
    </row>
    <row r="57" spans="14:14" x14ac:dyDescent="0.25">
      <c r="N57" s="29"/>
    </row>
    <row r="60" spans="14:14" x14ac:dyDescent="0.25">
      <c r="N60" s="30"/>
    </row>
  </sheetData>
  <mergeCells count="34">
    <mergeCell ref="B19:T19"/>
    <mergeCell ref="B8:U8"/>
    <mergeCell ref="B9:U9"/>
    <mergeCell ref="B10:U10"/>
    <mergeCell ref="B11:U11"/>
    <mergeCell ref="B12:U12"/>
    <mergeCell ref="S22:S24"/>
    <mergeCell ref="B20:T20"/>
    <mergeCell ref="B22:B24"/>
    <mergeCell ref="D22:D24"/>
    <mergeCell ref="E22:F23"/>
    <mergeCell ref="G22:G24"/>
    <mergeCell ref="H22:H24"/>
    <mergeCell ref="I22:J23"/>
    <mergeCell ref="K22:K24"/>
    <mergeCell ref="L22:L24"/>
    <mergeCell ref="M22:M24"/>
    <mergeCell ref="C22:C24"/>
    <mergeCell ref="C25:C27"/>
    <mergeCell ref="W28:W29"/>
    <mergeCell ref="B45:U46"/>
    <mergeCell ref="T22:T24"/>
    <mergeCell ref="U22:U24"/>
    <mergeCell ref="B25:B26"/>
    <mergeCell ref="B28:T28"/>
    <mergeCell ref="B29:T29"/>
    <mergeCell ref="B38:J41"/>
    <mergeCell ref="W22:W24"/>
    <mergeCell ref="N22:N24"/>
    <mergeCell ref="O22:O24"/>
    <mergeCell ref="P22:P24"/>
    <mergeCell ref="Q22:Q24"/>
    <mergeCell ref="R22:R24"/>
    <mergeCell ref="V22:V24"/>
  </mergeCells>
  <pageMargins left="0.19685039370078741" right="0.15748031496062992" top="0.31496062992125984" bottom="0.19685039370078741" header="0.31496062992125984" footer="0.31496062992125984"/>
  <pageSetup paperSize="41" scale="18" orientation="landscape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F01A0CB9F9F744824494D8FF42B6D8" ma:contentTypeVersion="14" ma:contentTypeDescription="Crear nuevo documento." ma:contentTypeScope="" ma:versionID="cfa1aac598432897998230847959bec5">
  <xsd:schema xmlns:xsd="http://www.w3.org/2001/XMLSchema" xmlns:xs="http://www.w3.org/2001/XMLSchema" xmlns:p="http://schemas.microsoft.com/office/2006/metadata/properties" xmlns:ns3="39521f82-691b-482b-82f9-8c3451348590" xmlns:ns4="212b97a2-096d-424c-a827-699b2779e217" targetNamespace="http://schemas.microsoft.com/office/2006/metadata/properties" ma:root="true" ma:fieldsID="9b98f0a2954f15259a5a6236ecba0e95" ns3:_="" ns4:_="">
    <xsd:import namespace="39521f82-691b-482b-82f9-8c3451348590"/>
    <xsd:import namespace="212b97a2-096d-424c-a827-699b2779e21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521f82-691b-482b-82f9-8c34513485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b97a2-096d-424c-a827-699b2779e21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521f82-691b-482b-82f9-8c3451348590" xsi:nil="true"/>
  </documentManagement>
</p:properties>
</file>

<file path=customXml/itemProps1.xml><?xml version="1.0" encoding="utf-8"?>
<ds:datastoreItem xmlns:ds="http://schemas.openxmlformats.org/officeDocument/2006/customXml" ds:itemID="{FB6AA2EA-872C-4D1F-8B3F-AFAD652B4F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521f82-691b-482b-82f9-8c3451348590"/>
    <ds:schemaRef ds:uri="212b97a2-096d-424c-a827-699b2779e2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B63441-7491-4C2F-884D-90479B8F80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CD15D8-7C05-4D03-8DD9-B57725ACA59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39521f82-691b-482b-82f9-8c3451348590"/>
    <ds:schemaRef ds:uri="212b97a2-096d-424c-a827-699b2779e217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EVALUACIÓN P1</vt:lpstr>
      <vt:lpstr>'EVALUACIÓN P1'!Área_de_impresión</vt:lpstr>
    </vt:vector>
  </TitlesOfParts>
  <Company>sed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kplazas</dc:creator>
  <cp:lastModifiedBy>Luis Miguel Uribe Espinosa</cp:lastModifiedBy>
  <cp:lastPrinted>2024-09-30T16:29:01Z</cp:lastPrinted>
  <dcterms:created xsi:type="dcterms:W3CDTF">2012-11-02T21:10:59Z</dcterms:created>
  <dcterms:modified xsi:type="dcterms:W3CDTF">2025-11-21T20:49:43Z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0x010100B3F01A0CB9F9F744824494D8FF42B6D8</vt:lpwstr>
  </property>
</Properties>
</file>