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https://d.docs.live.net/dfd9a912acbc4aac/Desktop/CONNECT BOGOTA REGION/BOGOTECH ABIERTA 2020/I ENTREGABLE BOGOTECH ABIERTA/OBSERVACIONES SDDE/"/>
    </mc:Choice>
  </mc:AlternateContent>
  <xr:revisionPtr revIDLastSave="33" documentId="11_0294C6CA4436B364FD53C0BBA458EE41239C99BB" xr6:coauthVersionLast="45" xr6:coauthVersionMax="45" xr10:uidLastSave="{411327B6-6E12-40CF-ACA3-0B9D7CEC2492}"/>
  <bookViews>
    <workbookView xWindow="-120" yWindow="-120" windowWidth="29040" windowHeight="15840" xr2:uid="{00000000-000D-0000-FFFF-FFFF00000000}"/>
  </bookViews>
  <sheets>
    <sheet name="Plan de trabajo Connect " sheetId="1" r:id="rId1"/>
    <sheet name="indicadores " sheetId="2" r:id="rId2"/>
  </sheets>
  <calcPr calcId="162913"/>
  <extLst>
    <ext uri="GoogleSheetsCustomDataVersion1">
      <go:sheetsCustomData xmlns:go="http://customooxmlschemas.google.com/" r:id="rId6" roundtripDataSignature="AMtx7mgpWLvF+iug+n3sa0krz8MJO2CA2A=="/>
    </ext>
  </extLst>
</workbook>
</file>

<file path=xl/calcChain.xml><?xml version="1.0" encoding="utf-8"?>
<calcChain xmlns="http://schemas.openxmlformats.org/spreadsheetml/2006/main">
  <c r="L46" i="1" l="1"/>
  <c r="L29" i="1"/>
  <c r="L17" i="1"/>
  <c r="L9" i="1"/>
  <c r="L52" i="1" s="1"/>
</calcChain>
</file>

<file path=xl/sharedStrings.xml><?xml version="1.0" encoding="utf-8"?>
<sst xmlns="http://schemas.openxmlformats.org/spreadsheetml/2006/main" count="187" uniqueCount="168">
  <si>
    <t>PLAN  DE TRABAJO DE CONTRATO/ CONVENIO</t>
  </si>
  <si>
    <t>Fecha de presentación</t>
  </si>
  <si>
    <t>23</t>
  </si>
  <si>
    <t>06</t>
  </si>
  <si>
    <t>2020</t>
  </si>
  <si>
    <t>Inicial</t>
  </si>
  <si>
    <t>X</t>
  </si>
  <si>
    <t>Reprogramación</t>
  </si>
  <si>
    <t>Número  de contrato:</t>
  </si>
  <si>
    <t>326 - 2020</t>
  </si>
  <si>
    <t>Asociados (Supervisores)</t>
  </si>
  <si>
    <t xml:space="preserve">SDDE - Subdirección de Ciencia, Tecnología e Innovación.                 Connect Bogotá Región - Coordinador técnico y operativo </t>
  </si>
  <si>
    <t>Operador</t>
  </si>
  <si>
    <t xml:space="preserve">Connect Bogotá Región </t>
  </si>
  <si>
    <t>Objeto del Contrato</t>
  </si>
  <si>
    <t>Aunar esfuerzos administrativos, técnicos y financieros para fortalecer la plataforma de BogoTech Abierta, a través de la definición de un modelo de sostenibilidad financiera que garantice su operatividad y de esta forma ofrecer servicios que contribuyan a suplir los retos de los sectores económicos de la ciudad</t>
  </si>
  <si>
    <t>Tiempo de ejecución</t>
  </si>
  <si>
    <t>Junio 3 de 2020  hasta el 2 de diciembre de 2020</t>
  </si>
  <si>
    <t>Elaborado por</t>
  </si>
  <si>
    <t>Luisa Fernanda Contreras Nieto</t>
  </si>
  <si>
    <t>PLAN DE TRABAJO</t>
  </si>
  <si>
    <t>FASE I</t>
  </si>
  <si>
    <t>DIAGNOSTICO DE USABILIDAD DE LA PLATAFORMA</t>
  </si>
  <si>
    <t>No.</t>
  </si>
  <si>
    <t>Actividad</t>
  </si>
  <si>
    <t>Descripción de la actividad</t>
  </si>
  <si>
    <t>Fecha de inicio</t>
  </si>
  <si>
    <t>Fecha  de término</t>
  </si>
  <si>
    <t>% de avance</t>
  </si>
  <si>
    <t>Entregable.</t>
  </si>
  <si>
    <t>Realizar el plan operativo y de trabajo del proyecto para fortalecer la plataforma de BogoTech Abierta, a través de la definición de un modelo de sostenibilidad financiera que garantice su operatividad y de esta forma ofrecer servicios que contribuyan a suplir los retos de los sectores económicos de la ciudad</t>
  </si>
  <si>
    <t>Realizar el documento Plan Operativo de acuerdo con los objetivos y alcance del proyecto, los recursos asignados por cada entidad, los tiempos, roles y responsabilidades de las partes involucradas.</t>
  </si>
  <si>
    <t>Plan operativo aprobado</t>
  </si>
  <si>
    <t xml:space="preserve">Revisar y ajustar el cronograma de trabajo </t>
  </si>
  <si>
    <t>Ajustar y elaborar el cronograma del proyecto.</t>
  </si>
  <si>
    <t xml:space="preserve">Cronograma aprobado </t>
  </si>
  <si>
    <t>Revisar y ajustar el presupuesto del convenio</t>
  </si>
  <si>
    <t>Ajustar y elaborar el presupuesto del proyecto.</t>
  </si>
  <si>
    <t xml:space="preserve">Presupuesto  aprobado </t>
  </si>
  <si>
    <t>Revisión integral de aspectos jurídicos, de negocio y operación de la plataforma</t>
  </si>
  <si>
    <t xml:space="preserve">Elaborar la propuesta de comodato o licenciamiento de acuerdo a las directrices de la SDDE </t>
  </si>
  <si>
    <t>Propuesta para constitución de un contrato de comodato para la operación de BogoTech abierta</t>
  </si>
  <si>
    <t>Diagnóstico de usabilidad de la plataforma</t>
  </si>
  <si>
    <t>Realizar el análisis de usabilidad de la plataforma</t>
  </si>
  <si>
    <t xml:space="preserve">Convocar al Comité Técnico para presentar los avances </t>
  </si>
  <si>
    <t xml:space="preserve">Elaborar agenda y convocar a Comité Técnico para presenta los avances </t>
  </si>
  <si>
    <t xml:space="preserve">Agenda Comité Técnico y acta de la reunión </t>
  </si>
  <si>
    <t>FASE II</t>
  </si>
  <si>
    <t>REORIENTACIÓN DEL MODELO DE SOSTENIBILIDAD FINANCIERA</t>
  </si>
  <si>
    <t>2.1</t>
  </si>
  <si>
    <t>Identificación de necesidades de servicios de actores del ecosistema</t>
  </si>
  <si>
    <t>Revisión de viabilidad y facilidad de  desarrollos adicionales</t>
  </si>
  <si>
    <t>Un (1) documento que contiene el modelo de sostenibilidad y cartera preliminar de servicios que contiene:  
- Identificación de necesidades de servicios de actores del ecosistema
- Diseño propuesta de valor, segmentación de clientes, productos y servicios, y gobernanza
- Desarrollo del modelo financiero de sostenibilidad</t>
  </si>
  <si>
    <t xml:space="preserve">Entrevistas con usuarios actuales. </t>
  </si>
  <si>
    <t>Entrevistas con actores relevantes del ecosistema</t>
  </si>
  <si>
    <t>Benchmark nacional e internacional.</t>
  </si>
  <si>
    <t>2.2</t>
  </si>
  <si>
    <t>Diseño propuesta de valor, segmentación de clientes, productos y servicios, y gobernanza</t>
  </si>
  <si>
    <t xml:space="preserve">Diseño: propuesta de valor, portafolio de servicios, segmentación. </t>
  </si>
  <si>
    <t xml:space="preserve">Diseño Gobernanza:  Diagrama de flujo operacional. </t>
  </si>
  <si>
    <t xml:space="preserve">Definición de feautures adicionales y mejoras a la plataforma Bogotech. </t>
  </si>
  <si>
    <t>2.3</t>
  </si>
  <si>
    <t>Desarrollo del modelo financiero de sostenibilidad</t>
  </si>
  <si>
    <t xml:space="preserve">Construcción del modelo financiero de acuerdo con cartera de servicios: Modelación del negocio, Supuestos, Estrategia de precios, Estructura de costos, Proyecciones financieras </t>
  </si>
  <si>
    <t>2.4</t>
  </si>
  <si>
    <t>Identificación de requerimientos para el desarrollo derivados de la conceptualización del diseño del modelo</t>
  </si>
  <si>
    <t xml:space="preserve">Revisión documento recomendaciones, funcionalidad y usabilidad. </t>
  </si>
  <si>
    <t>Informe de desarrollos adicionales que se requieran para puesta en marcha de servicios identificados.</t>
  </si>
  <si>
    <t xml:space="preserve">Elaborar informe de requerimientos identificados </t>
  </si>
  <si>
    <t>2.5</t>
  </si>
  <si>
    <t>Desarrollar modificaciones pertinentes en la plataforma que den respuesta a las necesidades definidas en el modelo de sostenibilidad</t>
  </si>
  <si>
    <t xml:space="preserve">Desarrollo de requerimientos de acuerdo a las necesidades y al diagnostico </t>
  </si>
  <si>
    <t>FASE III</t>
  </si>
  <si>
    <t>PUESTA EN MARCHA DEL MODELO</t>
  </si>
  <si>
    <t>3.1</t>
  </si>
  <si>
    <t xml:space="preserve">Gestión, socialización, visibilización y marketing digital para la socialización del modelo de la plataforma y su portafolio de servicios y productos con actores del ecosistema de I+D+i para sumar actores con capacidades de CTeI </t>
  </si>
  <si>
    <t>Desarrollo estrategia de comunicaciones para fortalecer la visibilidad de la plataforma</t>
  </si>
  <si>
    <t>Primer informe de avance de la puesta en marcha del portafolio de servicios y ajustes a la plataforma que contiene el avance de la gestión de socialización y visibilidad del modelo de la plataforma y su portafolio de servicios y productos con actores del ecosistema de I+D+i para sumar actores con capacidades de CTeI</t>
  </si>
  <si>
    <t>Diseño, planeación, desarrollo de estrategia digital de posicionamiento en social, paid y motores de búsqueda</t>
  </si>
  <si>
    <t>Elaboración de contenidos, administración de redes sociales</t>
  </si>
  <si>
    <t xml:space="preserve">Elaboración y desarrollo de  piezas gráficas  </t>
  </si>
  <si>
    <t>Elaboración de diagnóstico SEO, estrategia White SEO, ejecución de acciones para posicionamiento</t>
  </si>
  <si>
    <t>Informe de manejo de redes sociales</t>
  </si>
  <si>
    <t>Visitas para motivar suma a la plataforma de actores de conocimiento (oferta)</t>
  </si>
  <si>
    <t>Visitas comerciales para socialización de servicios (demanda)</t>
  </si>
  <si>
    <t>Desarrollo de tres sesiones con actores de hasta tres clústers para validar propuesta de valor e identificar oportunidades</t>
  </si>
  <si>
    <t>3.2</t>
  </si>
  <si>
    <t xml:space="preserve">Desarrollo de hasta 6 talleres de socialización hasta con 3 clúster </t>
  </si>
  <si>
    <t xml:space="preserve">Desarrollo de los talleres:
Taller 1. Necesidades de servicios de actores del ecosistema                                            </t>
  </si>
  <si>
    <t xml:space="preserve">Presentaciones y listas de asistencia </t>
  </si>
  <si>
    <t xml:space="preserve">Desarrollo de los talleres:
Taller 2.   Necesidades de servicios de actores del ecosistema                                          </t>
  </si>
  <si>
    <t xml:space="preserve">Desarrollo de los talleres:
Taller 3. Necesidades de servicios de actores del ecosistema                                            </t>
  </si>
  <si>
    <t xml:space="preserve">Desarrollo de los talleres:
Taller 4. Socialización de la plataforma clúster                                             </t>
  </si>
  <si>
    <t xml:space="preserve">Desarrollo de los talleres:
Taller 5.  Socialización de la plataforma  clúster                                                        </t>
  </si>
  <si>
    <t xml:space="preserve">Desarrollo de los talleres:
Taller 6. Socialización de la plataforma  clúster                                                          </t>
  </si>
  <si>
    <t>3.3</t>
  </si>
  <si>
    <t>Recopilar los aprendizajes y lecciones aprendidas de la puesta en marcha del modelo de sostenibilidad</t>
  </si>
  <si>
    <t>Elaborar informe de lecciones aprendidas y recomendaciones de la puesta en marcha del portafolio de servicios.</t>
  </si>
  <si>
    <t>Informe de que contenga la siguiente información: 
-	Lecciones aprendidas y recomendaciones a la puesta en marcha del portafolio de servicios.
-	Recopilación de aprendizajes.</t>
  </si>
  <si>
    <t xml:space="preserve">ETAPA </t>
  </si>
  <si>
    <t>4.1</t>
  </si>
  <si>
    <t>Contratación de equipo de proyecto</t>
  </si>
  <si>
    <t xml:space="preserve">Contratación de equipo de proyecto de acuerdo con los requerimientos del proyecto </t>
  </si>
  <si>
    <t>Documento con copia de los contratos y órdenes de trabajo del personal vinculado en el proyecto</t>
  </si>
  <si>
    <t>4.2</t>
  </si>
  <si>
    <t xml:space="preserve">Informes financieros </t>
  </si>
  <si>
    <t>Preparación y elaboración de los informes financieros mensuales y finales de acuerdo con lo establecido en el convenio.</t>
  </si>
  <si>
    <t>Documento con avance financiero mensual detallado por rubro por cada una de las fases ejecutadas</t>
  </si>
  <si>
    <t>Documento con informe financiero final del proyecto</t>
  </si>
  <si>
    <t>4.3</t>
  </si>
  <si>
    <t xml:space="preserve">Indicadores del proyecto </t>
  </si>
  <si>
    <t>Consolidación de los resultados del proyecto de acuerdo con los indicadores definidos en el Convenio.</t>
  </si>
  <si>
    <t>Documento con los indicadores del proyecto diligenciados</t>
  </si>
  <si>
    <t>4.4</t>
  </si>
  <si>
    <t xml:space="preserve">Informe de gestión </t>
  </si>
  <si>
    <t xml:space="preserve">Preparación y consolidación del informe técnico de la gestión del proyecto. </t>
  </si>
  <si>
    <t>Documento con informe técnico y administrativo final consolidado de la gestión del proyecto</t>
  </si>
  <si>
    <t>dd</t>
  </si>
  <si>
    <t>mm</t>
  </si>
  <si>
    <t>aaaa</t>
  </si>
  <si>
    <t>01</t>
  </si>
  <si>
    <t>2019</t>
  </si>
  <si>
    <t>02</t>
  </si>
  <si>
    <t>03</t>
  </si>
  <si>
    <t>2021</t>
  </si>
  <si>
    <t>04</t>
  </si>
  <si>
    <t>2022</t>
  </si>
  <si>
    <t>05</t>
  </si>
  <si>
    <t>2023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</si>
  <si>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</si>
  <si>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</si>
  <si>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</si>
  <si>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</si>
  <si>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</si>
  <si>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</si>
  <si>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</si>
  <si>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</si>
  <si>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</si>
  <si>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</si>
  <si>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</si>
  <si>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</si>
  <si>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</si>
  <si>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</si>
  <si>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</si>
  <si>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</si>
  <si>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24</t>
  </si>
  <si>
    <t>25</t>
  </si>
  <si>
    <t>26</t>
  </si>
  <si>
    <t>27</t>
  </si>
  <si>
    <t>28</t>
  </si>
  <si>
    <t>29</t>
  </si>
  <si>
    <t>30</t>
  </si>
  <si>
    <t>31</t>
  </si>
  <si>
    <t xml:space="preserve">INDICADORES </t>
  </si>
  <si>
    <t xml:space="preserve">CANTIDAD </t>
  </si>
  <si>
    <t xml:space="preserve">FECHA REVISION ESTIMADA </t>
  </si>
  <si>
    <t xml:space="preserve">Plataforma diagnósticada
</t>
  </si>
  <si>
    <t xml:space="preserve">17 de julio  </t>
  </si>
  <si>
    <t>Modelo de sostenibilidad financiera diseñado e implementado</t>
  </si>
  <si>
    <t xml:space="preserve">15 de Agosto </t>
  </si>
  <si>
    <t xml:space="preserve">Visitas comerciales para socialización de servicios (demanda)
 </t>
  </si>
  <si>
    <t xml:space="preserve">15 de Noviembre </t>
  </si>
  <si>
    <t>Nuevos usuarios registrados en la plataforma</t>
  </si>
  <si>
    <t xml:space="preserve">30 de Noviembre </t>
  </si>
  <si>
    <t>Talleres de socializaciones con actores de hasta tres clústeres</t>
  </si>
  <si>
    <t xml:space="preserve">31 de Octubre </t>
  </si>
  <si>
    <t>GESTIÓN TÉCNICA, ESTRATÉGICA Y OPERATIVA DEL PROYECTO</t>
  </si>
  <si>
    <t>AVANCE GLOBAL DEL PROYECTO A 31 JULIO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</si>
</sst>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</font>
    <font>
      <sz val="11"/>
      <name val="Arial"/>
    </font>
    <font>
      <b/>
      <sz val="16"/>
      <color theme="1"/>
      <name val="Arial"/>
    </font>
    <font>
      <sz val="11"/>
      <color theme="1"/>
      <name val="Calibri"/>
    </font>
    <font>
      <b/>
      <sz val="11"/>
      <color theme="1"/>
      <name val="Arial"/>
    </font>
    <font>
      <sz val="10"/>
      <color theme="1"/>
      <name val="Arial"/>
    </font>
    <font>
      <b/>
      <sz val="12"/>
      <color theme="1"/>
      <name val="Arial"/>
    </font>
    <font>
      <b/>
      <sz val="10"/>
      <color theme="1"/>
      <name val="Arial"/>
    </font>
    <font>
      <sz val="10"/>
      <color rgb="FF000000"/>
      <name val="Arial"/>
    </font>
    <font>
      <b/>
      <sz val="18"/>
      <color theme="1"/>
      <name val="Arial"/>
    </font>
    <font>
      <b/>
      <sz val="11"/>
      <color theme="1"/>
      <name val="Calibri"/>
    </font>
    <font>
      <sz val="11"/>
      <color rgb="FF222222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3" fillId="0" borderId="4" xfId="0" applyFont="1" applyBorder="1"/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14" fontId="7" fillId="3" borderId="4" xfId="0" applyNumberFormat="1" applyFont="1" applyFill="1" applyBorder="1" applyAlignment="1">
      <alignment horizontal="center" vertical="center" wrapText="1"/>
    </xf>
    <xf numFmtId="9" fontId="7" fillId="3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9" fontId="5" fillId="0" borderId="4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9" fontId="8" fillId="0" borderId="4" xfId="0" applyNumberFormat="1" applyFont="1" applyBorder="1" applyAlignment="1">
      <alignment horizontal="center" vertical="center" wrapText="1"/>
    </xf>
    <xf numFmtId="14" fontId="5" fillId="4" borderId="4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49" fontId="0" fillId="0" borderId="0" xfId="0" applyNumberFormat="1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7" fontId="3" fillId="0" borderId="0" xfId="0" applyNumberFormat="1" applyFont="1"/>
    <xf numFmtId="0" fontId="11" fillId="0" borderId="4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2" xfId="0" applyFont="1" applyBorder="1"/>
    <xf numFmtId="0" fontId="9" fillId="3" borderId="1" xfId="0" applyFont="1" applyFill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8" xfId="0" applyFont="1" applyBorder="1"/>
    <xf numFmtId="0" fontId="1" fillId="0" borderId="6" xfId="0" applyFont="1" applyBorder="1"/>
    <xf numFmtId="0" fontId="1" fillId="0" borderId="9" xfId="0" applyFont="1" applyBorder="1"/>
    <xf numFmtId="0" fontId="1" fillId="0" borderId="12" xfId="0" applyFont="1" applyBorder="1"/>
    <xf numFmtId="0" fontId="1" fillId="0" borderId="10" xfId="0" applyFont="1" applyBorder="1"/>
    <xf numFmtId="0" fontId="5" fillId="0" borderId="7" xfId="0" applyFont="1" applyBorder="1" applyAlignment="1">
      <alignment horizontal="center" vertical="center" wrapText="1"/>
    </xf>
    <xf numFmtId="0" fontId="1" fillId="0" borderId="13" xfId="0" applyFont="1" applyBorder="1"/>
    <xf numFmtId="0" fontId="1" fillId="0" borderId="11" xfId="0" applyFont="1" applyBorder="1"/>
    <xf numFmtId="0" fontId="5" fillId="0" borderId="1" xfId="0" applyFont="1" applyBorder="1" applyAlignment="1">
      <alignment vertical="center" wrapText="1"/>
    </xf>
    <xf numFmtId="0" fontId="0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114300</xdr:rowOff>
    </xdr:from>
    <xdr:ext cx="2762250" cy="7620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269875</xdr:colOff>
      <xdr:row>0</xdr:row>
      <xdr:rowOff>95249</xdr:rowOff>
    </xdr:from>
    <xdr:ext cx="1698625" cy="793751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715500" y="95249"/>
          <a:ext cx="1698625" cy="793751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tabSelected="1" view="pageBreakPreview" topLeftCell="A17" zoomScale="60" zoomScaleNormal="100" workbookViewId="0">
      <selection activeCell="R41" sqref="R41"/>
    </sheetView>
  </sheetViews>
  <sheetFormatPr baseColWidth="10" defaultColWidth="12.625" defaultRowHeight="15" customHeight="1" x14ac:dyDescent="0.2"/>
  <cols>
    <col min="1" max="1" width="9" customWidth="1"/>
    <col min="2" max="2" width="27.375" customWidth="1"/>
    <col min="3" max="4" width="5" customWidth="1"/>
    <col min="5" max="5" width="6.25" customWidth="1"/>
    <col min="6" max="6" width="8" customWidth="1"/>
    <col min="7" max="7" width="5" customWidth="1"/>
    <col min="8" max="8" width="18.75" customWidth="1"/>
    <col min="9" max="9" width="4.125" customWidth="1"/>
    <col min="10" max="10" width="12.75" customWidth="1"/>
    <col min="11" max="11" width="13.25" customWidth="1"/>
    <col min="12" max="12" width="9.5" customWidth="1"/>
    <col min="13" max="13" width="32.5" customWidth="1"/>
    <col min="14" max="26" width="8" customWidth="1"/>
  </cols>
  <sheetData>
    <row r="1" spans="1:26" ht="77.25" customHeight="1" x14ac:dyDescent="0.25">
      <c r="A1" s="55"/>
      <c r="B1" s="33"/>
      <c r="C1" s="56" t="s">
        <v>0</v>
      </c>
      <c r="D1" s="32"/>
      <c r="E1" s="32"/>
      <c r="F1" s="32"/>
      <c r="G1" s="32"/>
      <c r="H1" s="32"/>
      <c r="I1" s="33"/>
      <c r="J1" s="55"/>
      <c r="K1" s="32"/>
      <c r="L1" s="33"/>
      <c r="M1" s="1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 x14ac:dyDescent="0.2">
      <c r="A2" s="57"/>
      <c r="B2" s="32"/>
      <c r="C2" s="58"/>
      <c r="D2" s="32"/>
      <c r="E2" s="32"/>
      <c r="F2" s="32"/>
      <c r="G2" s="32"/>
      <c r="H2" s="32"/>
      <c r="I2" s="32"/>
      <c r="J2" s="57"/>
      <c r="K2" s="32"/>
      <c r="L2" s="32"/>
      <c r="M2" s="3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 customHeight="1" x14ac:dyDescent="0.2">
      <c r="A3" s="54" t="s">
        <v>1</v>
      </c>
      <c r="B3" s="40"/>
      <c r="C3" s="59" t="s">
        <v>2</v>
      </c>
      <c r="D3" s="59" t="s">
        <v>3</v>
      </c>
      <c r="E3" s="59" t="s">
        <v>4</v>
      </c>
      <c r="F3" s="60" t="s">
        <v>5</v>
      </c>
      <c r="G3" s="48" t="s">
        <v>6</v>
      </c>
      <c r="H3" s="60" t="s">
        <v>7</v>
      </c>
      <c r="I3" s="48"/>
      <c r="J3" s="54" t="s">
        <v>8</v>
      </c>
      <c r="K3" s="39"/>
      <c r="L3" s="40"/>
      <c r="M3" s="48" t="s">
        <v>9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9.5" customHeight="1" x14ac:dyDescent="0.2">
      <c r="A4" s="41"/>
      <c r="B4" s="43"/>
      <c r="C4" s="46"/>
      <c r="D4" s="46"/>
      <c r="E4" s="46"/>
      <c r="F4" s="46"/>
      <c r="G4" s="46"/>
      <c r="H4" s="46"/>
      <c r="I4" s="46"/>
      <c r="J4" s="41"/>
      <c r="K4" s="42"/>
      <c r="L4" s="43"/>
      <c r="M4" s="46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46.5" customHeight="1" x14ac:dyDescent="0.2">
      <c r="A5" s="50" t="s">
        <v>10</v>
      </c>
      <c r="B5" s="33"/>
      <c r="C5" s="31" t="s">
        <v>11</v>
      </c>
      <c r="D5" s="32"/>
      <c r="E5" s="32"/>
      <c r="F5" s="32"/>
      <c r="G5" s="32"/>
      <c r="H5" s="32"/>
      <c r="I5" s="33"/>
      <c r="J5" s="50" t="s">
        <v>12</v>
      </c>
      <c r="K5" s="32"/>
      <c r="L5" s="33"/>
      <c r="M5" s="5" t="s">
        <v>13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48.75" customHeight="1" x14ac:dyDescent="0.2">
      <c r="A6" s="50" t="s">
        <v>14</v>
      </c>
      <c r="B6" s="33"/>
      <c r="C6" s="51" t="s">
        <v>15</v>
      </c>
      <c r="D6" s="32"/>
      <c r="E6" s="32"/>
      <c r="F6" s="32"/>
      <c r="G6" s="32"/>
      <c r="H6" s="32"/>
      <c r="I6" s="32"/>
      <c r="J6" s="32"/>
      <c r="K6" s="32"/>
      <c r="L6" s="32"/>
      <c r="M6" s="33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42" customHeight="1" x14ac:dyDescent="0.2">
      <c r="A7" s="50" t="s">
        <v>16</v>
      </c>
      <c r="B7" s="33"/>
      <c r="C7" s="52" t="s">
        <v>17</v>
      </c>
      <c r="D7" s="32"/>
      <c r="E7" s="32"/>
      <c r="F7" s="32"/>
      <c r="G7" s="32"/>
      <c r="H7" s="32"/>
      <c r="I7" s="33"/>
      <c r="J7" s="50" t="s">
        <v>18</v>
      </c>
      <c r="K7" s="32"/>
      <c r="L7" s="33"/>
      <c r="M7" s="5" t="s">
        <v>19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4.5" customHeight="1" x14ac:dyDescent="0.2">
      <c r="A8" s="53" t="s">
        <v>20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45" customHeight="1" x14ac:dyDescent="0.2">
      <c r="A9" s="6">
        <v>1</v>
      </c>
      <c r="B9" s="7" t="s">
        <v>21</v>
      </c>
      <c r="C9" s="37" t="s">
        <v>22</v>
      </c>
      <c r="D9" s="32"/>
      <c r="E9" s="32"/>
      <c r="F9" s="32"/>
      <c r="G9" s="32"/>
      <c r="H9" s="32"/>
      <c r="I9" s="33"/>
      <c r="J9" s="8">
        <v>43985</v>
      </c>
      <c r="K9" s="8">
        <v>44008</v>
      </c>
      <c r="L9" s="9">
        <f>AVERAGE(L11:L16)</f>
        <v>1</v>
      </c>
      <c r="M9" s="7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54" customHeight="1" x14ac:dyDescent="0.2">
      <c r="A10" s="10" t="s">
        <v>23</v>
      </c>
      <c r="B10" s="10" t="s">
        <v>24</v>
      </c>
      <c r="C10" s="50" t="s">
        <v>25</v>
      </c>
      <c r="D10" s="32"/>
      <c r="E10" s="32"/>
      <c r="F10" s="32"/>
      <c r="G10" s="32"/>
      <c r="H10" s="32"/>
      <c r="I10" s="33"/>
      <c r="J10" s="10" t="s">
        <v>26</v>
      </c>
      <c r="K10" s="10" t="s">
        <v>27</v>
      </c>
      <c r="L10" s="10" t="s">
        <v>28</v>
      </c>
      <c r="M10" s="10" t="s">
        <v>29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4.5" customHeight="1" x14ac:dyDescent="0.2">
      <c r="A11" s="11">
        <v>1</v>
      </c>
      <c r="B11" s="12" t="s">
        <v>30</v>
      </c>
      <c r="C11" s="36" t="s">
        <v>31</v>
      </c>
      <c r="D11" s="32"/>
      <c r="E11" s="32"/>
      <c r="F11" s="32"/>
      <c r="G11" s="32"/>
      <c r="H11" s="32"/>
      <c r="I11" s="33"/>
      <c r="J11" s="13">
        <v>43985</v>
      </c>
      <c r="K11" s="13">
        <v>44005</v>
      </c>
      <c r="L11" s="14">
        <v>1</v>
      </c>
      <c r="M11" s="12" t="s">
        <v>32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9.25" customHeight="1" x14ac:dyDescent="0.2">
      <c r="A12" s="11">
        <v>2</v>
      </c>
      <c r="B12" s="12" t="s">
        <v>33</v>
      </c>
      <c r="C12" s="36" t="s">
        <v>34</v>
      </c>
      <c r="D12" s="32"/>
      <c r="E12" s="32"/>
      <c r="F12" s="32"/>
      <c r="G12" s="32"/>
      <c r="H12" s="32"/>
      <c r="I12" s="33"/>
      <c r="J12" s="13">
        <v>43985</v>
      </c>
      <c r="K12" s="13">
        <v>44005</v>
      </c>
      <c r="L12" s="14">
        <v>1</v>
      </c>
      <c r="M12" s="12" t="s">
        <v>35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9.25" customHeight="1" x14ac:dyDescent="0.2">
      <c r="A13" s="11">
        <v>3</v>
      </c>
      <c r="B13" s="12" t="s">
        <v>36</v>
      </c>
      <c r="C13" s="36" t="s">
        <v>37</v>
      </c>
      <c r="D13" s="32"/>
      <c r="E13" s="32"/>
      <c r="F13" s="32"/>
      <c r="G13" s="32"/>
      <c r="H13" s="32"/>
      <c r="I13" s="33"/>
      <c r="J13" s="13">
        <v>43985</v>
      </c>
      <c r="K13" s="13">
        <v>44005</v>
      </c>
      <c r="L13" s="14">
        <v>1</v>
      </c>
      <c r="M13" s="12" t="s">
        <v>38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42" customHeight="1" x14ac:dyDescent="0.2">
      <c r="A14" s="11">
        <v>4</v>
      </c>
      <c r="B14" s="12" t="s">
        <v>39</v>
      </c>
      <c r="C14" s="36" t="s">
        <v>40</v>
      </c>
      <c r="D14" s="32"/>
      <c r="E14" s="32"/>
      <c r="F14" s="32"/>
      <c r="G14" s="32"/>
      <c r="H14" s="32"/>
      <c r="I14" s="33"/>
      <c r="J14" s="13">
        <v>43985</v>
      </c>
      <c r="K14" s="13">
        <v>44025</v>
      </c>
      <c r="L14" s="14">
        <v>1</v>
      </c>
      <c r="M14" s="12" t="s">
        <v>41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30" customHeight="1" x14ac:dyDescent="0.2">
      <c r="A15" s="11">
        <v>5</v>
      </c>
      <c r="B15" s="12" t="s">
        <v>42</v>
      </c>
      <c r="C15" s="36" t="s">
        <v>43</v>
      </c>
      <c r="D15" s="32"/>
      <c r="E15" s="32"/>
      <c r="F15" s="32"/>
      <c r="G15" s="32"/>
      <c r="H15" s="32"/>
      <c r="I15" s="33"/>
      <c r="J15" s="13">
        <v>43985</v>
      </c>
      <c r="K15" s="13">
        <v>44005</v>
      </c>
      <c r="L15" s="14">
        <v>1</v>
      </c>
      <c r="M15" s="12" t="s">
        <v>42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33.75" customHeight="1" x14ac:dyDescent="0.2">
      <c r="A16" s="11">
        <v>6</v>
      </c>
      <c r="B16" s="12" t="s">
        <v>44</v>
      </c>
      <c r="C16" s="36" t="s">
        <v>45</v>
      </c>
      <c r="D16" s="32"/>
      <c r="E16" s="32"/>
      <c r="F16" s="32"/>
      <c r="G16" s="32"/>
      <c r="H16" s="32"/>
      <c r="I16" s="33"/>
      <c r="J16" s="13">
        <v>44005</v>
      </c>
      <c r="K16" s="13">
        <v>44005</v>
      </c>
      <c r="L16" s="14">
        <v>1</v>
      </c>
      <c r="M16" s="13" t="s">
        <v>46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38.25" customHeight="1" x14ac:dyDescent="0.2">
      <c r="A17" s="6">
        <v>2</v>
      </c>
      <c r="B17" s="7" t="s">
        <v>47</v>
      </c>
      <c r="C17" s="37" t="s">
        <v>48</v>
      </c>
      <c r="D17" s="32"/>
      <c r="E17" s="32"/>
      <c r="F17" s="32"/>
      <c r="G17" s="32"/>
      <c r="H17" s="32"/>
      <c r="I17" s="33"/>
      <c r="J17" s="8">
        <v>44007</v>
      </c>
      <c r="K17" s="8">
        <v>44155</v>
      </c>
      <c r="L17" s="9">
        <f>AVERAGE(L18:L28)</f>
        <v>0.31818181818181823</v>
      </c>
      <c r="M17" s="7" t="s">
        <v>29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2.5" customHeight="1" x14ac:dyDescent="0.2">
      <c r="A18" s="48" t="s">
        <v>49</v>
      </c>
      <c r="B18" s="44" t="s">
        <v>50</v>
      </c>
      <c r="C18" s="47" t="s">
        <v>51</v>
      </c>
      <c r="D18" s="32"/>
      <c r="E18" s="32"/>
      <c r="F18" s="32"/>
      <c r="G18" s="32"/>
      <c r="H18" s="32"/>
      <c r="I18" s="33"/>
      <c r="J18" s="13">
        <v>44012</v>
      </c>
      <c r="K18" s="13">
        <v>44029</v>
      </c>
      <c r="L18" s="14">
        <v>0.7</v>
      </c>
      <c r="M18" s="44" t="s">
        <v>52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2.5" customHeight="1" x14ac:dyDescent="0.2">
      <c r="A19" s="45"/>
      <c r="B19" s="45"/>
      <c r="C19" s="36" t="s">
        <v>53</v>
      </c>
      <c r="D19" s="32"/>
      <c r="E19" s="32"/>
      <c r="F19" s="32"/>
      <c r="G19" s="32"/>
      <c r="H19" s="32"/>
      <c r="I19" s="33"/>
      <c r="J19" s="13">
        <v>44012</v>
      </c>
      <c r="K19" s="13">
        <v>44029</v>
      </c>
      <c r="L19" s="14">
        <v>0.9</v>
      </c>
      <c r="M19" s="45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2.5" customHeight="1" x14ac:dyDescent="0.2">
      <c r="A20" s="45"/>
      <c r="B20" s="45"/>
      <c r="C20" s="36" t="s">
        <v>54</v>
      </c>
      <c r="D20" s="32"/>
      <c r="E20" s="32"/>
      <c r="F20" s="32"/>
      <c r="G20" s="32"/>
      <c r="H20" s="32"/>
      <c r="I20" s="33"/>
      <c r="J20" s="13">
        <v>44012</v>
      </c>
      <c r="K20" s="13">
        <v>44029</v>
      </c>
      <c r="L20" s="16">
        <v>0.8</v>
      </c>
      <c r="M20" s="45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2.5" customHeight="1" x14ac:dyDescent="0.2">
      <c r="A21" s="46"/>
      <c r="B21" s="46"/>
      <c r="C21" s="36" t="s">
        <v>55</v>
      </c>
      <c r="D21" s="32"/>
      <c r="E21" s="32"/>
      <c r="F21" s="32"/>
      <c r="G21" s="32"/>
      <c r="H21" s="32"/>
      <c r="I21" s="33"/>
      <c r="J21" s="13">
        <v>44012</v>
      </c>
      <c r="K21" s="13">
        <v>44029</v>
      </c>
      <c r="L21" s="14">
        <v>0.9</v>
      </c>
      <c r="M21" s="45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2.5" customHeight="1" x14ac:dyDescent="0.2">
      <c r="A22" s="48" t="s">
        <v>56</v>
      </c>
      <c r="B22" s="44" t="s">
        <v>57</v>
      </c>
      <c r="C22" s="47" t="s">
        <v>58</v>
      </c>
      <c r="D22" s="32"/>
      <c r="E22" s="32"/>
      <c r="F22" s="32"/>
      <c r="G22" s="32"/>
      <c r="H22" s="32"/>
      <c r="I22" s="32"/>
      <c r="J22" s="13">
        <v>44027</v>
      </c>
      <c r="K22" s="13">
        <v>44057</v>
      </c>
      <c r="L22" s="14">
        <v>0.2</v>
      </c>
      <c r="M22" s="45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2.5" customHeight="1" x14ac:dyDescent="0.2">
      <c r="A23" s="45"/>
      <c r="B23" s="45"/>
      <c r="C23" s="47" t="s">
        <v>59</v>
      </c>
      <c r="D23" s="32"/>
      <c r="E23" s="32"/>
      <c r="F23" s="32"/>
      <c r="G23" s="32"/>
      <c r="H23" s="32"/>
      <c r="I23" s="32"/>
      <c r="J23" s="13">
        <v>44027</v>
      </c>
      <c r="K23" s="13">
        <v>44057</v>
      </c>
      <c r="L23" s="14">
        <v>0</v>
      </c>
      <c r="M23" s="45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2.5" customHeight="1" x14ac:dyDescent="0.2">
      <c r="A24" s="45"/>
      <c r="B24" s="45"/>
      <c r="C24" s="47" t="s">
        <v>60</v>
      </c>
      <c r="D24" s="32"/>
      <c r="E24" s="32"/>
      <c r="F24" s="32"/>
      <c r="G24" s="32"/>
      <c r="H24" s="32"/>
      <c r="I24" s="32"/>
      <c r="J24" s="13">
        <v>44027</v>
      </c>
      <c r="K24" s="13">
        <v>44057</v>
      </c>
      <c r="L24" s="14">
        <v>0</v>
      </c>
      <c r="M24" s="45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44.25" customHeight="1" x14ac:dyDescent="0.2">
      <c r="A25" s="5" t="s">
        <v>61</v>
      </c>
      <c r="B25" s="12" t="s">
        <v>62</v>
      </c>
      <c r="C25" s="36" t="s">
        <v>63</v>
      </c>
      <c r="D25" s="32"/>
      <c r="E25" s="32"/>
      <c r="F25" s="32"/>
      <c r="G25" s="32"/>
      <c r="H25" s="32"/>
      <c r="I25" s="32"/>
      <c r="J25" s="13">
        <v>44046</v>
      </c>
      <c r="K25" s="13">
        <v>44064</v>
      </c>
      <c r="L25" s="14">
        <v>0</v>
      </c>
      <c r="M25" s="46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8.5" customHeight="1" x14ac:dyDescent="0.2">
      <c r="A26" s="48" t="s">
        <v>64</v>
      </c>
      <c r="B26" s="44" t="s">
        <v>65</v>
      </c>
      <c r="C26" s="36" t="s">
        <v>66</v>
      </c>
      <c r="D26" s="32"/>
      <c r="E26" s="32"/>
      <c r="F26" s="32"/>
      <c r="G26" s="32"/>
      <c r="H26" s="32"/>
      <c r="I26" s="33"/>
      <c r="J26" s="13">
        <v>44011</v>
      </c>
      <c r="K26" s="13">
        <v>44036</v>
      </c>
      <c r="L26" s="14">
        <v>0</v>
      </c>
      <c r="M26" s="49" t="s">
        <v>67</v>
      </c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8.5" customHeight="1" x14ac:dyDescent="0.2">
      <c r="A27" s="46"/>
      <c r="B27" s="46"/>
      <c r="C27" s="36" t="s">
        <v>68</v>
      </c>
      <c r="D27" s="32"/>
      <c r="E27" s="32"/>
      <c r="F27" s="32"/>
      <c r="G27" s="32"/>
      <c r="H27" s="32"/>
      <c r="I27" s="33"/>
      <c r="J27" s="13">
        <v>44036</v>
      </c>
      <c r="K27" s="13">
        <v>44043</v>
      </c>
      <c r="L27" s="14">
        <v>0</v>
      </c>
      <c r="M27" s="45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73.5" customHeight="1" x14ac:dyDescent="0.2">
      <c r="A28" s="4" t="s">
        <v>69</v>
      </c>
      <c r="B28" s="15" t="s">
        <v>70</v>
      </c>
      <c r="C28" s="36" t="s">
        <v>71</v>
      </c>
      <c r="D28" s="32"/>
      <c r="E28" s="32"/>
      <c r="F28" s="32"/>
      <c r="G28" s="32"/>
      <c r="H28" s="32"/>
      <c r="I28" s="33"/>
      <c r="J28" s="13">
        <v>44033</v>
      </c>
      <c r="K28" s="13">
        <v>44165</v>
      </c>
      <c r="L28" s="14">
        <v>0</v>
      </c>
      <c r="M28" s="45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44.25" customHeight="1" x14ac:dyDescent="0.2">
      <c r="A29" s="6">
        <v>3</v>
      </c>
      <c r="B29" s="7" t="s">
        <v>72</v>
      </c>
      <c r="C29" s="37" t="s">
        <v>73</v>
      </c>
      <c r="D29" s="32"/>
      <c r="E29" s="32"/>
      <c r="F29" s="32"/>
      <c r="G29" s="32"/>
      <c r="H29" s="32"/>
      <c r="I29" s="33"/>
      <c r="J29" s="8">
        <v>43985</v>
      </c>
      <c r="K29" s="8">
        <v>44165</v>
      </c>
      <c r="L29" s="9">
        <f>AVERAGE(L30:L45)</f>
        <v>1.8749999999999999E-2</v>
      </c>
      <c r="M29" s="7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32.25" customHeight="1" x14ac:dyDescent="0.2">
      <c r="A30" s="48" t="s">
        <v>74</v>
      </c>
      <c r="B30" s="44" t="s">
        <v>75</v>
      </c>
      <c r="C30" s="36" t="s">
        <v>76</v>
      </c>
      <c r="D30" s="32"/>
      <c r="E30" s="32"/>
      <c r="F30" s="32"/>
      <c r="G30" s="32"/>
      <c r="H30" s="32"/>
      <c r="I30" s="33"/>
      <c r="J30" s="17">
        <v>43985</v>
      </c>
      <c r="K30" s="17">
        <v>44165</v>
      </c>
      <c r="L30" s="14">
        <v>0.15</v>
      </c>
      <c r="M30" s="44" t="s">
        <v>77</v>
      </c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2.25" customHeight="1" x14ac:dyDescent="0.2">
      <c r="A31" s="45"/>
      <c r="B31" s="45"/>
      <c r="C31" s="36" t="s">
        <v>78</v>
      </c>
      <c r="D31" s="32"/>
      <c r="E31" s="32"/>
      <c r="F31" s="32"/>
      <c r="G31" s="32"/>
      <c r="H31" s="32"/>
      <c r="I31" s="33"/>
      <c r="J31" s="17">
        <v>44055</v>
      </c>
      <c r="K31" s="17">
        <v>44165</v>
      </c>
      <c r="L31" s="14">
        <v>0</v>
      </c>
      <c r="M31" s="45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7.75" customHeight="1" x14ac:dyDescent="0.2">
      <c r="A32" s="45"/>
      <c r="B32" s="45"/>
      <c r="C32" s="36" t="s">
        <v>79</v>
      </c>
      <c r="D32" s="32"/>
      <c r="E32" s="32"/>
      <c r="F32" s="32"/>
      <c r="G32" s="32"/>
      <c r="H32" s="32"/>
      <c r="I32" s="33"/>
      <c r="J32" s="17">
        <v>44055</v>
      </c>
      <c r="K32" s="17">
        <v>44165</v>
      </c>
      <c r="L32" s="14">
        <v>0</v>
      </c>
      <c r="M32" s="45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7.75" customHeight="1" x14ac:dyDescent="0.2">
      <c r="A33" s="45"/>
      <c r="B33" s="45"/>
      <c r="C33" s="36" t="s">
        <v>80</v>
      </c>
      <c r="D33" s="32"/>
      <c r="E33" s="32"/>
      <c r="F33" s="32"/>
      <c r="G33" s="32"/>
      <c r="H33" s="32"/>
      <c r="I33" s="33"/>
      <c r="J33" s="17">
        <v>44055</v>
      </c>
      <c r="K33" s="17">
        <v>44165</v>
      </c>
      <c r="L33" s="14">
        <v>0.15</v>
      </c>
      <c r="M33" s="45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7.75" customHeight="1" x14ac:dyDescent="0.2">
      <c r="A34" s="45"/>
      <c r="B34" s="45"/>
      <c r="C34" s="36" t="s">
        <v>81</v>
      </c>
      <c r="D34" s="32"/>
      <c r="E34" s="32"/>
      <c r="F34" s="32"/>
      <c r="G34" s="32"/>
      <c r="H34" s="32"/>
      <c r="I34" s="33"/>
      <c r="J34" s="17">
        <v>44055</v>
      </c>
      <c r="K34" s="17">
        <v>44165</v>
      </c>
      <c r="L34" s="14">
        <v>0</v>
      </c>
      <c r="M34" s="45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7.75" customHeight="1" x14ac:dyDescent="0.2">
      <c r="A35" s="45"/>
      <c r="B35" s="45"/>
      <c r="C35" s="36" t="s">
        <v>82</v>
      </c>
      <c r="D35" s="32"/>
      <c r="E35" s="32"/>
      <c r="F35" s="32"/>
      <c r="G35" s="32"/>
      <c r="H35" s="32"/>
      <c r="I35" s="33"/>
      <c r="J35" s="17">
        <v>44055</v>
      </c>
      <c r="K35" s="17">
        <v>44165</v>
      </c>
      <c r="L35" s="14">
        <v>0</v>
      </c>
      <c r="M35" s="45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7.75" customHeight="1" x14ac:dyDescent="0.2">
      <c r="A36" s="45"/>
      <c r="B36" s="45"/>
      <c r="C36" s="36" t="s">
        <v>83</v>
      </c>
      <c r="D36" s="32"/>
      <c r="E36" s="32"/>
      <c r="F36" s="32"/>
      <c r="G36" s="32"/>
      <c r="H36" s="32"/>
      <c r="I36" s="33"/>
      <c r="J36" s="17">
        <v>44055</v>
      </c>
      <c r="K36" s="17">
        <v>44150</v>
      </c>
      <c r="L36" s="14">
        <v>0</v>
      </c>
      <c r="M36" s="45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7.75" customHeight="1" x14ac:dyDescent="0.2">
      <c r="A37" s="45"/>
      <c r="B37" s="45"/>
      <c r="C37" s="36" t="s">
        <v>84</v>
      </c>
      <c r="D37" s="32"/>
      <c r="E37" s="32"/>
      <c r="F37" s="32"/>
      <c r="G37" s="32"/>
      <c r="H37" s="32"/>
      <c r="I37" s="33"/>
      <c r="J37" s="17">
        <v>44055</v>
      </c>
      <c r="K37" s="17">
        <v>44165</v>
      </c>
      <c r="L37" s="14">
        <v>0</v>
      </c>
      <c r="M37" s="45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36" customHeight="1" x14ac:dyDescent="0.2">
      <c r="A38" s="46"/>
      <c r="B38" s="46"/>
      <c r="C38" s="36" t="s">
        <v>85</v>
      </c>
      <c r="D38" s="32"/>
      <c r="E38" s="32"/>
      <c r="F38" s="32"/>
      <c r="G38" s="32"/>
      <c r="H38" s="32"/>
      <c r="I38" s="33"/>
      <c r="J38" s="17">
        <v>44055</v>
      </c>
      <c r="K38" s="17">
        <v>44165</v>
      </c>
      <c r="L38" s="14">
        <v>0</v>
      </c>
      <c r="M38" s="46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32.25" customHeight="1" x14ac:dyDescent="0.2">
      <c r="A39" s="48" t="s">
        <v>86</v>
      </c>
      <c r="B39" s="44" t="s">
        <v>87</v>
      </c>
      <c r="C39" s="36" t="s">
        <v>88</v>
      </c>
      <c r="D39" s="32"/>
      <c r="E39" s="32"/>
      <c r="F39" s="32"/>
      <c r="G39" s="32"/>
      <c r="H39" s="32"/>
      <c r="I39" s="33"/>
      <c r="J39" s="13">
        <v>44033</v>
      </c>
      <c r="K39" s="13">
        <v>44051</v>
      </c>
      <c r="L39" s="14">
        <v>0</v>
      </c>
      <c r="M39" s="44" t="s">
        <v>89</v>
      </c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32.25" customHeight="1" x14ac:dyDescent="0.2">
      <c r="A40" s="45"/>
      <c r="B40" s="45"/>
      <c r="C40" s="47" t="s">
        <v>90</v>
      </c>
      <c r="D40" s="32"/>
      <c r="E40" s="32"/>
      <c r="F40" s="32"/>
      <c r="G40" s="32"/>
      <c r="H40" s="32"/>
      <c r="I40" s="33"/>
      <c r="J40" s="13">
        <v>44043</v>
      </c>
      <c r="K40" s="13">
        <v>44053</v>
      </c>
      <c r="L40" s="14">
        <v>0</v>
      </c>
      <c r="M40" s="45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32.25" customHeight="1" x14ac:dyDescent="0.2">
      <c r="A41" s="45"/>
      <c r="B41" s="45"/>
      <c r="C41" s="36" t="s">
        <v>91</v>
      </c>
      <c r="D41" s="32"/>
      <c r="E41" s="32"/>
      <c r="F41" s="32"/>
      <c r="G41" s="32"/>
      <c r="H41" s="32"/>
      <c r="I41" s="33"/>
      <c r="J41" s="13">
        <v>44074</v>
      </c>
      <c r="K41" s="13">
        <v>44078</v>
      </c>
      <c r="L41" s="14">
        <v>0</v>
      </c>
      <c r="M41" s="45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32.25" customHeight="1" x14ac:dyDescent="0.2">
      <c r="A42" s="45"/>
      <c r="B42" s="45"/>
      <c r="C42" s="36" t="s">
        <v>92</v>
      </c>
      <c r="D42" s="32"/>
      <c r="E42" s="32"/>
      <c r="F42" s="32"/>
      <c r="G42" s="32"/>
      <c r="H42" s="32"/>
      <c r="I42" s="33"/>
      <c r="J42" s="13">
        <v>44095</v>
      </c>
      <c r="K42" s="13">
        <v>44099</v>
      </c>
      <c r="L42" s="14">
        <v>0</v>
      </c>
      <c r="M42" s="45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2.25" customHeight="1" x14ac:dyDescent="0.2">
      <c r="A43" s="45"/>
      <c r="B43" s="45"/>
      <c r="C43" s="36" t="s">
        <v>93</v>
      </c>
      <c r="D43" s="32"/>
      <c r="E43" s="32"/>
      <c r="F43" s="32"/>
      <c r="G43" s="32"/>
      <c r="H43" s="32"/>
      <c r="I43" s="33"/>
      <c r="J43" s="13">
        <v>44116</v>
      </c>
      <c r="K43" s="13">
        <v>44120</v>
      </c>
      <c r="L43" s="14">
        <v>0</v>
      </c>
      <c r="M43" s="45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2.25" customHeight="1" x14ac:dyDescent="0.2">
      <c r="A44" s="46"/>
      <c r="B44" s="46"/>
      <c r="C44" s="36" t="s">
        <v>94</v>
      </c>
      <c r="D44" s="32"/>
      <c r="E44" s="32"/>
      <c r="F44" s="32"/>
      <c r="G44" s="32"/>
      <c r="H44" s="32"/>
      <c r="I44" s="33"/>
      <c r="J44" s="13">
        <v>44137</v>
      </c>
      <c r="K44" s="13">
        <v>44141</v>
      </c>
      <c r="L44" s="14">
        <v>0</v>
      </c>
      <c r="M44" s="46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93.75" customHeight="1" x14ac:dyDescent="0.2">
      <c r="A45" s="4" t="s">
        <v>95</v>
      </c>
      <c r="B45" s="15" t="s">
        <v>96</v>
      </c>
      <c r="C45" s="36" t="s">
        <v>97</v>
      </c>
      <c r="D45" s="32"/>
      <c r="E45" s="32"/>
      <c r="F45" s="32"/>
      <c r="G45" s="32"/>
      <c r="H45" s="32"/>
      <c r="I45" s="33"/>
      <c r="J45" s="13">
        <v>44063</v>
      </c>
      <c r="K45" s="13">
        <v>44165</v>
      </c>
      <c r="L45" s="14">
        <v>0</v>
      </c>
      <c r="M45" s="18" t="s">
        <v>98</v>
      </c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44.25" customHeight="1" x14ac:dyDescent="0.2">
      <c r="A46" s="6">
        <v>4</v>
      </c>
      <c r="B46" s="7" t="s">
        <v>99</v>
      </c>
      <c r="C46" s="37" t="s">
        <v>166</v>
      </c>
      <c r="D46" s="32"/>
      <c r="E46" s="32"/>
      <c r="F46" s="32"/>
      <c r="G46" s="32"/>
      <c r="H46" s="32"/>
      <c r="I46" s="33"/>
      <c r="J46" s="8">
        <v>43985</v>
      </c>
      <c r="K46" s="8">
        <v>44167</v>
      </c>
      <c r="L46" s="9">
        <f>AVERAGE(L47:L51)</f>
        <v>0.1</v>
      </c>
      <c r="M46" s="7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46.5" customHeight="1" x14ac:dyDescent="0.2">
      <c r="A47" s="5" t="s">
        <v>100</v>
      </c>
      <c r="B47" s="13" t="s">
        <v>101</v>
      </c>
      <c r="C47" s="31" t="s">
        <v>102</v>
      </c>
      <c r="D47" s="32"/>
      <c r="E47" s="32"/>
      <c r="F47" s="32"/>
      <c r="G47" s="32"/>
      <c r="H47" s="32"/>
      <c r="I47" s="33"/>
      <c r="J47" s="13">
        <v>43985</v>
      </c>
      <c r="K47" s="13">
        <v>44058</v>
      </c>
      <c r="L47" s="14">
        <v>0.5</v>
      </c>
      <c r="M47" s="13" t="s">
        <v>103</v>
      </c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42.75" customHeight="1" x14ac:dyDescent="0.2">
      <c r="A48" s="48" t="s">
        <v>104</v>
      </c>
      <c r="B48" s="44" t="s">
        <v>105</v>
      </c>
      <c r="C48" s="38" t="s">
        <v>106</v>
      </c>
      <c r="D48" s="39"/>
      <c r="E48" s="39"/>
      <c r="F48" s="39"/>
      <c r="G48" s="39"/>
      <c r="H48" s="39"/>
      <c r="I48" s="40"/>
      <c r="J48" s="13">
        <v>44013</v>
      </c>
      <c r="K48" s="13">
        <v>44167</v>
      </c>
      <c r="L48" s="14">
        <v>0</v>
      </c>
      <c r="M48" s="12" t="s">
        <v>107</v>
      </c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42.75" customHeight="1" x14ac:dyDescent="0.2">
      <c r="A49" s="46"/>
      <c r="B49" s="46"/>
      <c r="C49" s="41"/>
      <c r="D49" s="42"/>
      <c r="E49" s="42"/>
      <c r="F49" s="42"/>
      <c r="G49" s="42"/>
      <c r="H49" s="42"/>
      <c r="I49" s="43"/>
      <c r="J49" s="13">
        <v>44150</v>
      </c>
      <c r="K49" s="13">
        <v>44167</v>
      </c>
      <c r="L49" s="14">
        <v>0</v>
      </c>
      <c r="M49" s="12" t="s">
        <v>108</v>
      </c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0" customHeight="1" x14ac:dyDescent="0.2">
      <c r="A50" s="5" t="s">
        <v>109</v>
      </c>
      <c r="B50" s="12" t="s">
        <v>110</v>
      </c>
      <c r="C50" s="31" t="s">
        <v>111</v>
      </c>
      <c r="D50" s="32"/>
      <c r="E50" s="32"/>
      <c r="F50" s="32"/>
      <c r="G50" s="32"/>
      <c r="H50" s="32"/>
      <c r="I50" s="33"/>
      <c r="J50" s="13">
        <v>44150</v>
      </c>
      <c r="K50" s="13">
        <v>44167</v>
      </c>
      <c r="L50" s="14">
        <v>0</v>
      </c>
      <c r="M50" s="12" t="s">
        <v>112</v>
      </c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44.25" customHeight="1" x14ac:dyDescent="0.2">
      <c r="A51" s="5" t="s">
        <v>113</v>
      </c>
      <c r="B51" s="12" t="s">
        <v>114</v>
      </c>
      <c r="C51" s="31" t="s">
        <v>115</v>
      </c>
      <c r="D51" s="32"/>
      <c r="E51" s="32"/>
      <c r="F51" s="32"/>
      <c r="G51" s="32"/>
      <c r="H51" s="32"/>
      <c r="I51" s="33"/>
      <c r="J51" s="13">
        <v>44150</v>
      </c>
      <c r="K51" s="13">
        <v>44167</v>
      </c>
      <c r="L51" s="14">
        <v>0</v>
      </c>
      <c r="M51" s="12" t="s">
        <v>116</v>
      </c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4.5" customHeight="1" x14ac:dyDescent="0.2">
      <c r="A52" s="34" t="s">
        <v>167</v>
      </c>
      <c r="B52" s="32"/>
      <c r="C52" s="32"/>
      <c r="D52" s="32"/>
      <c r="E52" s="32"/>
      <c r="F52" s="32"/>
      <c r="G52" s="32"/>
      <c r="H52" s="32"/>
      <c r="I52" s="32"/>
      <c r="J52" s="32"/>
      <c r="K52" s="33"/>
      <c r="L52" s="35">
        <f>AVERAGE(L9,L17,L29,L46)</f>
        <v>0.35923295454545462</v>
      </c>
      <c r="M52" s="33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46.5" customHeight="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40.5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45" customHeight="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49.5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0.25" customHeight="1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hidden="1" customHeight="1" x14ac:dyDescent="0.2">
      <c r="A71" s="3"/>
      <c r="B71" s="3"/>
      <c r="C71" s="3" t="s">
        <v>117</v>
      </c>
      <c r="D71" s="3" t="s">
        <v>118</v>
      </c>
      <c r="E71" s="3" t="s">
        <v>119</v>
      </c>
      <c r="F71" s="3"/>
      <c r="G71" s="3"/>
      <c r="H71" s="3"/>
      <c r="I71" s="3"/>
      <c r="J71" s="3"/>
      <c r="K71" s="3"/>
      <c r="L71" s="3"/>
      <c r="M71" s="3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hidden="1" customHeight="1" x14ac:dyDescent="0.2">
      <c r="A72" s="3"/>
      <c r="B72" s="3"/>
      <c r="C72" s="19" t="s">
        <v>120</v>
      </c>
      <c r="D72" s="19" t="s">
        <v>120</v>
      </c>
      <c r="E72" s="19" t="s">
        <v>121</v>
      </c>
      <c r="F72" s="3"/>
      <c r="G72" s="3"/>
      <c r="H72" s="3"/>
      <c r="I72" s="3"/>
      <c r="J72" s="3"/>
      <c r="K72" s="3"/>
      <c r="L72" s="3"/>
      <c r="M72" s="3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hidden="1" customHeight="1" x14ac:dyDescent="0.2">
      <c r="A73" s="3"/>
      <c r="B73" s="3"/>
      <c r="C73" s="19" t="s">
        <v>122</v>
      </c>
      <c r="D73" s="19" t="s">
        <v>122</v>
      </c>
      <c r="E73" s="19" t="s">
        <v>4</v>
      </c>
      <c r="F73" s="3"/>
      <c r="G73" s="3"/>
      <c r="H73" s="3"/>
      <c r="I73" s="3"/>
      <c r="J73" s="3"/>
      <c r="K73" s="3"/>
      <c r="L73" s="3"/>
      <c r="M73" s="3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hidden="1" customHeight="1" x14ac:dyDescent="0.2">
      <c r="A74" s="3"/>
      <c r="B74" s="3"/>
      <c r="C74" s="19" t="s">
        <v>123</v>
      </c>
      <c r="D74" s="19" t="s">
        <v>123</v>
      </c>
      <c r="E74" s="19" t="s">
        <v>124</v>
      </c>
      <c r="F74" s="3"/>
      <c r="G74" s="3"/>
      <c r="H74" s="3"/>
      <c r="I74" s="3"/>
      <c r="J74" s="3"/>
      <c r="K74" s="3"/>
      <c r="L74" s="3"/>
      <c r="M74" s="3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hidden="1" customHeight="1" x14ac:dyDescent="0.2">
      <c r="A75" s="3"/>
      <c r="B75" s="3"/>
      <c r="C75" s="19" t="s">
        <v>125</v>
      </c>
      <c r="D75" s="19" t="s">
        <v>125</v>
      </c>
      <c r="E75" s="19" t="s">
        <v>126</v>
      </c>
      <c r="F75" s="3"/>
      <c r="G75" s="3"/>
      <c r="H75" s="3"/>
      <c r="I75" s="3"/>
      <c r="J75" s="3"/>
      <c r="K75" s="3"/>
      <c r="L75" s="3"/>
      <c r="M75" s="3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hidden="1" customHeight="1" x14ac:dyDescent="0.2">
      <c r="A76" s="3"/>
      <c r="B76" s="3"/>
      <c r="C76" s="19" t="s">
        <v>127</v>
      </c>
      <c r="D76" s="19" t="s">
        <v>127</v>
      </c>
      <c r="E76" s="19" t="s">
        <v>128</v>
      </c>
      <c r="F76" s="3"/>
      <c r="G76" s="3"/>
      <c r="H76" s="3"/>
      <c r="I76" s="3"/>
      <c r="J76" s="3"/>
      <c r="K76" s="3"/>
      <c r="L76" s="3"/>
      <c r="M76" s="3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hidden="1" customHeight="1" x14ac:dyDescent="0.2">
      <c r="A77" s="3"/>
      <c r="B77" s="3"/>
      <c r="C77" s="19" t="s">
        <v>3</v>
      </c>
      <c r="D77" s="19" t="s">
        <v>3</v>
      </c>
      <c r="E77" s="19"/>
      <c r="F77" s="3"/>
      <c r="G77" s="3"/>
      <c r="H77" s="3"/>
      <c r="I77" s="3"/>
      <c r="J77" s="3"/>
      <c r="K77" s="3"/>
      <c r="L77" s="3"/>
      <c r="M77" s="3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hidden="1" customHeight="1" x14ac:dyDescent="0.2">
      <c r="A78" s="3"/>
      <c r="B78" s="3"/>
      <c r="C78" s="19" t="s">
        <v>129</v>
      </c>
      <c r="D78" s="19" t="s">
        <v>129</v>
      </c>
      <c r="E78" s="19"/>
      <c r="F78" s="3"/>
      <c r="G78" s="3"/>
      <c r="H78" s="3"/>
      <c r="I78" s="3"/>
      <c r="J78" s="3"/>
      <c r="K78" s="3"/>
      <c r="L78" s="3"/>
      <c r="M78" s="3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hidden="1" customHeight="1" x14ac:dyDescent="0.2">
      <c r="A79" s="3"/>
      <c r="B79" s="3"/>
      <c r="C79" s="19" t="s">
        <v>130</v>
      </c>
      <c r="D79" s="19" t="s">
        <v>130</v>
      </c>
      <c r="E79" s="19"/>
      <c r="F79" s="3"/>
      <c r="G79" s="3"/>
      <c r="H79" s="3"/>
      <c r="I79" s="3"/>
      <c r="J79" s="3"/>
      <c r="K79" s="3"/>
      <c r="L79" s="3"/>
      <c r="M79" s="3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hidden="1" customHeight="1" x14ac:dyDescent="0.2">
      <c r="A80" s="3"/>
      <c r="B80" s="3"/>
      <c r="C80" s="19" t="s">
        <v>131</v>
      </c>
      <c r="D80" s="19" t="s">
        <v>131</v>
      </c>
      <c r="E80" s="19"/>
      <c r="F80" s="3"/>
      <c r="G80" s="3"/>
      <c r="H80" s="3"/>
      <c r="I80" s="3"/>
      <c r="J80" s="3"/>
      <c r="K80" s="3"/>
      <c r="L80" s="3"/>
      <c r="M80" s="3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hidden="1" customHeight="1" x14ac:dyDescent="0.2">
      <c r="A81" s="3"/>
      <c r="B81" s="3"/>
      <c r="C81" s="19" t="s">
        <v>132</v>
      </c>
      <c r="D81" s="19" t="s">
        <v>132</v>
      </c>
      <c r="E81" s="19"/>
      <c r="F81" s="3"/>
      <c r="G81" s="3"/>
      <c r="H81" s="3"/>
      <c r="I81" s="3"/>
      <c r="J81" s="3"/>
      <c r="K81" s="3"/>
      <c r="L81" s="3"/>
      <c r="M81" s="3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hidden="1" customHeight="1" x14ac:dyDescent="0.2">
      <c r="A82" s="3"/>
      <c r="B82" s="3"/>
      <c r="C82" s="19" t="s">
        <v>133</v>
      </c>
      <c r="D82" s="19" t="s">
        <v>133</v>
      </c>
      <c r="E82" s="19"/>
      <c r="F82" s="3"/>
      <c r="G82" s="3"/>
      <c r="H82" s="3"/>
      <c r="I82" s="3"/>
      <c r="J82" s="3"/>
      <c r="K82" s="3"/>
      <c r="L82" s="3"/>
      <c r="M82" s="3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hidden="1" customHeight="1" x14ac:dyDescent="0.2">
      <c r="A83" s="3"/>
      <c r="B83" s="3"/>
      <c r="C83" s="19" t="s">
        <v>134</v>
      </c>
      <c r="D83" s="19" t="s">
        <v>134</v>
      </c>
      <c r="E83" s="19"/>
      <c r="F83" s="3"/>
      <c r="G83" s="3"/>
      <c r="H83" s="3"/>
      <c r="I83" s="3"/>
      <c r="J83" s="3"/>
      <c r="K83" s="3"/>
      <c r="L83" s="3"/>
      <c r="M83" s="3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hidden="1" customHeight="1" x14ac:dyDescent="0.2">
      <c r="A84" s="3"/>
      <c r="B84" s="3"/>
      <c r="C84" s="19" t="s">
        <v>135</v>
      </c>
      <c r="D84" s="19"/>
      <c r="E84" s="19"/>
      <c r="F84" s="3"/>
      <c r="G84" s="3"/>
      <c r="H84" s="3"/>
      <c r="I84" s="3"/>
      <c r="J84" s="3"/>
      <c r="K84" s="3"/>
      <c r="L84" s="3"/>
      <c r="M84" s="3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hidden="1" customHeight="1" x14ac:dyDescent="0.2">
      <c r="A85" s="3"/>
      <c r="B85" s="3"/>
      <c r="C85" s="19" t="s">
        <v>136</v>
      </c>
      <c r="D85" s="19"/>
      <c r="E85" s="3"/>
      <c r="F85" s="3"/>
      <c r="G85" s="3"/>
      <c r="H85" s="3"/>
      <c r="I85" s="3"/>
      <c r="J85" s="3"/>
      <c r="K85" s="3"/>
      <c r="L85" s="3"/>
      <c r="M85" s="3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hidden="1" customHeight="1" x14ac:dyDescent="0.2">
      <c r="A86" s="3"/>
      <c r="B86" s="3"/>
      <c r="C86" s="19" t="s">
        <v>137</v>
      </c>
      <c r="D86" s="19"/>
      <c r="E86" s="3"/>
      <c r="F86" s="3"/>
      <c r="G86" s="3"/>
      <c r="H86" s="3"/>
      <c r="I86" s="3"/>
      <c r="J86" s="3"/>
      <c r="K86" s="3"/>
      <c r="L86" s="3"/>
      <c r="M86" s="3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hidden="1" customHeight="1" x14ac:dyDescent="0.2">
      <c r="A87" s="3"/>
      <c r="B87" s="3"/>
      <c r="C87" s="19" t="s">
        <v>138</v>
      </c>
      <c r="D87" s="19"/>
      <c r="E87" s="3"/>
      <c r="F87" s="3"/>
      <c r="G87" s="3"/>
      <c r="H87" s="3"/>
      <c r="I87" s="3"/>
      <c r="J87" s="3"/>
      <c r="K87" s="3"/>
      <c r="L87" s="3"/>
      <c r="M87" s="3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hidden="1" customHeight="1" x14ac:dyDescent="0.2">
      <c r="A88" s="3"/>
      <c r="B88" s="3"/>
      <c r="C88" s="19" t="s">
        <v>139</v>
      </c>
      <c r="D88" s="19"/>
      <c r="E88" s="3"/>
      <c r="F88" s="3"/>
      <c r="G88" s="3"/>
      <c r="H88" s="3"/>
      <c r="I88" s="3"/>
      <c r="J88" s="3"/>
      <c r="K88" s="3"/>
      <c r="L88" s="3"/>
      <c r="M88" s="3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hidden="1" customHeight="1" x14ac:dyDescent="0.2">
      <c r="A89" s="3"/>
      <c r="B89" s="3"/>
      <c r="C89" s="19" t="s">
        <v>140</v>
      </c>
      <c r="D89" s="19"/>
      <c r="E89" s="3"/>
      <c r="F89" s="3"/>
      <c r="G89" s="3"/>
      <c r="H89" s="3"/>
      <c r="I89" s="3"/>
      <c r="J89" s="3"/>
      <c r="K89" s="3"/>
      <c r="L89" s="3"/>
      <c r="M89" s="3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hidden="1" customHeight="1" x14ac:dyDescent="0.2">
      <c r="A90" s="3"/>
      <c r="B90" s="3"/>
      <c r="C90" s="19" t="s">
        <v>141</v>
      </c>
      <c r="D90" s="19"/>
      <c r="E90" s="3"/>
      <c r="F90" s="3"/>
      <c r="G90" s="3"/>
      <c r="H90" s="3"/>
      <c r="I90" s="3"/>
      <c r="J90" s="3"/>
      <c r="K90" s="3"/>
      <c r="L90" s="3"/>
      <c r="M90" s="3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hidden="1" customHeight="1" x14ac:dyDescent="0.2">
      <c r="A91" s="3"/>
      <c r="B91" s="3"/>
      <c r="C91" s="19" t="s">
        <v>142</v>
      </c>
      <c r="D91" s="19"/>
      <c r="E91" s="3"/>
      <c r="F91" s="3"/>
      <c r="G91" s="3"/>
      <c r="H91" s="3"/>
      <c r="I91" s="3"/>
      <c r="J91" s="3"/>
      <c r="K91" s="3"/>
      <c r="L91" s="3"/>
      <c r="M91" s="3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hidden="1" customHeight="1" x14ac:dyDescent="0.2">
      <c r="A92" s="3"/>
      <c r="B92" s="3"/>
      <c r="C92" s="19" t="s">
        <v>143</v>
      </c>
      <c r="D92" s="19"/>
      <c r="E92" s="3"/>
      <c r="F92" s="3"/>
      <c r="G92" s="3"/>
      <c r="H92" s="3"/>
      <c r="I92" s="3"/>
      <c r="J92" s="3"/>
      <c r="K92" s="3"/>
      <c r="L92" s="3"/>
      <c r="M92" s="3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hidden="1" customHeight="1" x14ac:dyDescent="0.2">
      <c r="A93" s="3"/>
      <c r="B93" s="3"/>
      <c r="C93" s="19" t="s">
        <v>144</v>
      </c>
      <c r="D93" s="19"/>
      <c r="E93" s="3"/>
      <c r="F93" s="3"/>
      <c r="G93" s="3"/>
      <c r="H93" s="3"/>
      <c r="I93" s="3"/>
      <c r="J93" s="3"/>
      <c r="K93" s="3"/>
      <c r="L93" s="3"/>
      <c r="M93" s="3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hidden="1" customHeight="1" x14ac:dyDescent="0.2">
      <c r="A94" s="3"/>
      <c r="B94" s="3"/>
      <c r="C94" s="19" t="s">
        <v>2</v>
      </c>
      <c r="D94" s="19"/>
      <c r="E94" s="3"/>
      <c r="F94" s="3"/>
      <c r="G94" s="3"/>
      <c r="H94" s="3"/>
      <c r="I94" s="3"/>
      <c r="J94" s="3"/>
      <c r="K94" s="3"/>
      <c r="L94" s="3"/>
      <c r="M94" s="3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hidden="1" customHeight="1" x14ac:dyDescent="0.2">
      <c r="A95" s="3"/>
      <c r="B95" s="3"/>
      <c r="C95" s="19" t="s">
        <v>145</v>
      </c>
      <c r="D95" s="19"/>
      <c r="E95" s="3"/>
      <c r="F95" s="3"/>
      <c r="G95" s="3"/>
      <c r="H95" s="3"/>
      <c r="I95" s="3"/>
      <c r="J95" s="3"/>
      <c r="K95" s="3"/>
      <c r="L95" s="3"/>
      <c r="M95" s="3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hidden="1" customHeight="1" x14ac:dyDescent="0.2">
      <c r="A96" s="3"/>
      <c r="B96" s="3"/>
      <c r="C96" s="19" t="s">
        <v>146</v>
      </c>
      <c r="D96" s="19"/>
      <c r="E96" s="3"/>
      <c r="F96" s="3"/>
      <c r="G96" s="3"/>
      <c r="H96" s="3"/>
      <c r="I96" s="3"/>
      <c r="J96" s="3"/>
      <c r="K96" s="3"/>
      <c r="L96" s="3"/>
      <c r="M96" s="3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hidden="1" customHeight="1" x14ac:dyDescent="0.2">
      <c r="A97" s="3"/>
      <c r="B97" s="3"/>
      <c r="C97" s="19" t="s">
        <v>147</v>
      </c>
      <c r="D97" s="19"/>
      <c r="E97" s="3"/>
      <c r="F97" s="3"/>
      <c r="G97" s="3"/>
      <c r="H97" s="3"/>
      <c r="I97" s="3"/>
      <c r="J97" s="3"/>
      <c r="K97" s="3"/>
      <c r="L97" s="3"/>
      <c r="M97" s="3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hidden="1" customHeight="1" x14ac:dyDescent="0.2">
      <c r="A98" s="3"/>
      <c r="B98" s="3"/>
      <c r="C98" s="19" t="s">
        <v>148</v>
      </c>
      <c r="D98" s="19"/>
      <c r="E98" s="3"/>
      <c r="F98" s="3"/>
      <c r="G98" s="3"/>
      <c r="H98" s="3"/>
      <c r="I98" s="3"/>
      <c r="J98" s="3"/>
      <c r="K98" s="3"/>
      <c r="L98" s="3"/>
      <c r="M98" s="3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hidden="1" customHeight="1" x14ac:dyDescent="0.2">
      <c r="A99" s="3"/>
      <c r="B99" s="3"/>
      <c r="C99" s="19" t="s">
        <v>149</v>
      </c>
      <c r="D99" s="19"/>
      <c r="E99" s="3"/>
      <c r="F99" s="3"/>
      <c r="G99" s="3"/>
      <c r="H99" s="3"/>
      <c r="I99" s="3"/>
      <c r="J99" s="3"/>
      <c r="K99" s="3"/>
      <c r="L99" s="3"/>
      <c r="M99" s="3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hidden="1" customHeight="1" x14ac:dyDescent="0.2">
      <c r="A100" s="3"/>
      <c r="B100" s="3"/>
      <c r="C100" s="19" t="s">
        <v>150</v>
      </c>
      <c r="D100" s="19"/>
      <c r="E100" s="3"/>
      <c r="F100" s="3"/>
      <c r="G100" s="3"/>
      <c r="H100" s="3"/>
      <c r="I100" s="3"/>
      <c r="J100" s="3"/>
      <c r="K100" s="3"/>
      <c r="L100" s="3"/>
      <c r="M100" s="3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hidden="1" customHeight="1" x14ac:dyDescent="0.2">
      <c r="A101" s="3"/>
      <c r="B101" s="3"/>
      <c r="C101" s="19" t="s">
        <v>151</v>
      </c>
      <c r="D101" s="19"/>
      <c r="E101" s="3"/>
      <c r="F101" s="3"/>
      <c r="G101" s="3"/>
      <c r="H101" s="3"/>
      <c r="I101" s="3"/>
      <c r="J101" s="3"/>
      <c r="K101" s="3"/>
      <c r="L101" s="3"/>
      <c r="M101" s="3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hidden="1" customHeight="1" x14ac:dyDescent="0.2">
      <c r="A102" s="3"/>
      <c r="B102" s="3"/>
      <c r="C102" s="19" t="s">
        <v>152</v>
      </c>
      <c r="D102" s="19"/>
      <c r="E102" s="3"/>
      <c r="F102" s="3"/>
      <c r="G102" s="3"/>
      <c r="H102" s="3"/>
      <c r="I102" s="3"/>
      <c r="J102" s="3"/>
      <c r="K102" s="3"/>
      <c r="L102" s="3"/>
      <c r="M102" s="3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hidden="1" customHeight="1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hidden="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hidden="1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hidden="1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hidden="1" customHeight="1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hidden="1" customHeight="1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hidden="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hidden="1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mergeCells count="85">
    <mergeCell ref="J3:L4"/>
    <mergeCell ref="M3:M4"/>
    <mergeCell ref="A1:B1"/>
    <mergeCell ref="C1:I1"/>
    <mergeCell ref="J1:L1"/>
    <mergeCell ref="A2:B2"/>
    <mergeCell ref="C2:I2"/>
    <mergeCell ref="J2:L2"/>
    <mergeCell ref="A3:B4"/>
    <mergeCell ref="E3:E4"/>
    <mergeCell ref="F3:F4"/>
    <mergeCell ref="G3:G4"/>
    <mergeCell ref="H3:H4"/>
    <mergeCell ref="I3:I4"/>
    <mergeCell ref="C3:C4"/>
    <mergeCell ref="D3:D4"/>
    <mergeCell ref="J5:L5"/>
    <mergeCell ref="C6:M6"/>
    <mergeCell ref="C7:I7"/>
    <mergeCell ref="J7:L7"/>
    <mergeCell ref="A8:M8"/>
    <mergeCell ref="A5:B5"/>
    <mergeCell ref="A6:B6"/>
    <mergeCell ref="A7:B7"/>
    <mergeCell ref="C5:I5"/>
    <mergeCell ref="C9:I9"/>
    <mergeCell ref="C10:I10"/>
    <mergeCell ref="C11:I11"/>
    <mergeCell ref="C12:I12"/>
    <mergeCell ref="C13:I13"/>
    <mergeCell ref="C14:I14"/>
    <mergeCell ref="C15:I15"/>
    <mergeCell ref="C16:I16"/>
    <mergeCell ref="C36:I36"/>
    <mergeCell ref="C37:I37"/>
    <mergeCell ref="C25:I25"/>
    <mergeCell ref="C26:I26"/>
    <mergeCell ref="C21:I21"/>
    <mergeCell ref="C22:I22"/>
    <mergeCell ref="C23:I23"/>
    <mergeCell ref="C24:I24"/>
    <mergeCell ref="C17:I17"/>
    <mergeCell ref="C29:I29"/>
    <mergeCell ref="M30:M38"/>
    <mergeCell ref="C38:I38"/>
    <mergeCell ref="C30:I30"/>
    <mergeCell ref="C31:I31"/>
    <mergeCell ref="C32:I32"/>
    <mergeCell ref="C33:I33"/>
    <mergeCell ref="C34:I34"/>
    <mergeCell ref="C35:I35"/>
    <mergeCell ref="A18:A21"/>
    <mergeCell ref="A22:A24"/>
    <mergeCell ref="A26:A27"/>
    <mergeCell ref="M26:M28"/>
    <mergeCell ref="C27:I27"/>
    <mergeCell ref="C28:I28"/>
    <mergeCell ref="B26:B27"/>
    <mergeCell ref="A30:A38"/>
    <mergeCell ref="B30:B38"/>
    <mergeCell ref="B39:B44"/>
    <mergeCell ref="B48:B49"/>
    <mergeCell ref="A39:A44"/>
    <mergeCell ref="A48:A49"/>
    <mergeCell ref="B18:B21"/>
    <mergeCell ref="C18:I18"/>
    <mergeCell ref="M18:M25"/>
    <mergeCell ref="C19:I19"/>
    <mergeCell ref="C20:I20"/>
    <mergeCell ref="B22:B24"/>
    <mergeCell ref="C39:I39"/>
    <mergeCell ref="M39:M44"/>
    <mergeCell ref="C40:I40"/>
    <mergeCell ref="C41:I41"/>
    <mergeCell ref="C42:I42"/>
    <mergeCell ref="C51:I51"/>
    <mergeCell ref="A52:K52"/>
    <mergeCell ref="L52:M52"/>
    <mergeCell ref="C43:I43"/>
    <mergeCell ref="C44:I44"/>
    <mergeCell ref="C45:I45"/>
    <mergeCell ref="C46:I46"/>
    <mergeCell ref="C47:I47"/>
    <mergeCell ref="C48:I49"/>
    <mergeCell ref="C50:I50"/>
  </mergeCells>
  <dataValidations disablePrompts="1" count="3">
    <dataValidation type="list" allowBlank="1" showErrorMessage="1" sqref="D3" xr:uid="{00000000-0002-0000-0000-000000000000}">
      <formula1>$D$71:$D$83</formula1>
    </dataValidation>
    <dataValidation type="list" allowBlank="1" showErrorMessage="1" sqref="E3" xr:uid="{00000000-0002-0000-0000-000001000000}">
      <formula1>$E$71:$E$76</formula1>
    </dataValidation>
    <dataValidation type="list" allowBlank="1" showErrorMessage="1" sqref="C3" xr:uid="{00000000-0002-0000-0000-000002000000}">
      <formula1>$C$71:$C$102</formula1>
    </dataValidation>
  </dataValidations>
  <pageMargins left="0.51181102362204722" right="0.51181102362204722" top="0.55118110236220474" bottom="0.55118110236220474" header="0" footer="0"/>
  <pageSetup paperSize="9" scale="78" orientation="landscape" r:id="rId1"/>
  <rowBreaks count="2" manualBreakCount="2">
    <brk id="16" max="16383" man="1"/>
    <brk id="38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00"/>
  <sheetViews>
    <sheetView workbookViewId="0"/>
  </sheetViews>
  <sheetFormatPr baseColWidth="10" defaultColWidth="12.625" defaultRowHeight="15" customHeight="1" x14ac:dyDescent="0.2"/>
  <cols>
    <col min="1" max="1" width="52.75" customWidth="1"/>
    <col min="2" max="2" width="10.125" customWidth="1"/>
    <col min="3" max="3" width="19.25" customWidth="1"/>
    <col min="4" max="26" width="9.375" customWidth="1"/>
  </cols>
  <sheetData>
    <row r="1" spans="1:4" ht="34.5" customHeight="1" x14ac:dyDescent="0.25">
      <c r="A1" s="20" t="s">
        <v>153</v>
      </c>
      <c r="B1" s="20" t="s">
        <v>154</v>
      </c>
      <c r="C1" s="21" t="s">
        <v>155</v>
      </c>
      <c r="D1" s="22"/>
    </row>
    <row r="2" spans="1:4" ht="27.75" customHeight="1" x14ac:dyDescent="0.2">
      <c r="A2" s="23" t="s">
        <v>156</v>
      </c>
      <c r="B2" s="24">
        <v>1</v>
      </c>
      <c r="C2" s="25" t="s">
        <v>157</v>
      </c>
    </row>
    <row r="3" spans="1:4" ht="27.75" customHeight="1" x14ac:dyDescent="0.2">
      <c r="A3" s="26" t="s">
        <v>158</v>
      </c>
      <c r="B3" s="27">
        <v>1</v>
      </c>
      <c r="C3" s="24" t="s">
        <v>159</v>
      </c>
    </row>
    <row r="4" spans="1:4" ht="27.75" customHeight="1" x14ac:dyDescent="0.2">
      <c r="A4" s="28" t="s">
        <v>160</v>
      </c>
      <c r="B4" s="29">
        <v>10</v>
      </c>
      <c r="C4" s="25" t="s">
        <v>161</v>
      </c>
    </row>
    <row r="5" spans="1:4" ht="34.5" customHeight="1" x14ac:dyDescent="0.2">
      <c r="A5" s="30" t="s">
        <v>83</v>
      </c>
      <c r="B5" s="24">
        <v>20</v>
      </c>
      <c r="C5" s="25" t="s">
        <v>161</v>
      </c>
    </row>
    <row r="6" spans="1:4" ht="27.75" customHeight="1" x14ac:dyDescent="0.2">
      <c r="A6" s="26" t="s">
        <v>162</v>
      </c>
      <c r="B6" s="27">
        <v>50</v>
      </c>
      <c r="C6" s="23" t="s">
        <v>163</v>
      </c>
    </row>
    <row r="7" spans="1:4" ht="27.75" customHeight="1" x14ac:dyDescent="0.2">
      <c r="A7" s="26" t="s">
        <v>164</v>
      </c>
      <c r="B7" s="27">
        <v>6</v>
      </c>
      <c r="C7" s="25" t="s">
        <v>165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Plan de trabajo Connect </vt:lpstr>
      <vt:lpstr>indicadores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luisa Fernanda Contreras</cp:lastModifiedBy>
  <cp:lastPrinted>2020-08-02T21:36:37Z</cp:lastPrinted>
  <dcterms:created xsi:type="dcterms:W3CDTF">2019-07-03T17:06:11Z</dcterms:created>
  <dcterms:modified xsi:type="dcterms:W3CDTF">2020-08-02T21:41:06Z</dcterms:modified>
</cp:coreProperties>
</file>