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21"/>
  <workbookPr/>
  <mc:AlternateContent xmlns:mc="http://schemas.openxmlformats.org/markup-compatibility/2006">
    <mc:Choice Requires="x15">
      <x15ac:absPath xmlns:x15ac="http://schemas.microsoft.com/office/spreadsheetml/2010/11/ac" url="/Users/jennifersalcedo/Downloads/"/>
    </mc:Choice>
  </mc:AlternateContent>
  <xr:revisionPtr revIDLastSave="0" documentId="13_ncr:1_{197D3EFA-A0E0-0D41-8279-C66C7F0AD74B}" xr6:coauthVersionLast="47" xr6:coauthVersionMax="47" xr10:uidLastSave="{00000000-0000-0000-0000-000000000000}"/>
  <bookViews>
    <workbookView xWindow="0" yWindow="620" windowWidth="29280" windowHeight="184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6" i="1"/>
  <c r="F7" i="1"/>
  <c r="F14" i="1"/>
  <c r="F8" i="1"/>
  <c r="F13" i="1"/>
  <c r="F12" i="1"/>
  <c r="F11" i="1"/>
  <c r="F10" i="1"/>
  <c r="F9" i="1"/>
  <c r="F5" i="1"/>
  <c r="F4" i="1"/>
  <c r="F15" i="1" l="1"/>
  <c r="F17" i="1" l="1"/>
</calcChain>
</file>

<file path=xl/sharedStrings.xml><?xml version="1.0" encoding="utf-8"?>
<sst xmlns="http://schemas.openxmlformats.org/spreadsheetml/2006/main" count="19" uniqueCount="19">
  <si>
    <t>SILLAS SALA DE COMPUTO AMBIENTES DE FORMACIÓN: Descripción, Espaldar: Carcasa fabricada en polipropileno de espesor 4,5 mm con filtro uv. Espaldar plástico fabricado en polipropileno virgen. Asiento: Asiento plástico, fabricado en polipropileno virgen de 4,5 mm de espesor con filtro uv, disponible en diferentes colores según catálogo. Anclado a la estructura por presión y sujeción mediante tornillos ocultos. Sistema Estructural: Estructura autoportante e independiente de la carcasa de espaldar y estructura interna del asiento. Conformada por una viga mayor en tubo oval: dd12 40x20x2 - viga menor en tubo redondo 14x1,5, base de 4 apoyos en tubo redondo r 235 s3 25x1,5 en acero cromado, con uniones en soldadura de proyección reforzada para tal caso y acabado cromado. Incluye niveladores o tapones deslizadores, en polipropileno, resistentes al desgaste, a la fricción y al impacto para permitir la protección del piso, de igual forma incluye sistema de filas de acuerdo a necesidad. Almacenamiento: Las sillas deben ser apilables para un fácil sistema de almacenamiento el cual permita apilar hasta 15 sillas.</t>
  </si>
  <si>
    <t>MESA RECTANGULAR PARA AMBIENTES DE FORMACIÓN: Mesa de 0,70m largo x 0,55m ancho x 0,72m alto, fabricadas así: SUPERFICIE, Fabricada en madera industrial de 30 mm, cara superior enchapada en formica de alta presión FB, cara inferior balance bracker para evitar pandeos y proteger de la humedad, filos en canto rígido de 2 mm termo fundido, perforación rematada por un pasa cables en polipropileno. * PEDESTALES Fabricados en tubo cuadrado de 2"" calibre18, con reforzamiento tipo Angulo en lamina cold rolled en esquinas, terminados en pintura epoxi poliéster aplicado con sistema electrostática color a elección. Tapones en polipropileno con niveladores para ajuste de altura. Incluye canaleta metálica a lo largo de la mesa de 12cm ancho x 4cm fondo, calibre 18.</t>
  </si>
  <si>
    <t>MESAS CAFETEFIA: Mesa para cafetería. superficie en polipropileno, patas en aluminio. Dimensiones: 89x.89x.74.</t>
  </si>
  <si>
    <t>SILLAS CAFETERIA: Silla para cafetería. espaldar y asientos integrados en una sola pieza. patas en aluminio.</t>
  </si>
  <si>
    <t xml:space="preserve"> Juegos de parasoles, mesas y sillas para las zonas comunes del Centro de Tecnologías para la construcción y la madera, parasol de 2x2 cuadrado lona acrílica + mesa de 75x75 cubierta en acero inoxidable con base para parasol + 4 silla en polipropileno</t>
  </si>
  <si>
    <t>Subtotal</t>
  </si>
  <si>
    <t>Valor Iva</t>
  </si>
  <si>
    <t>Total IVA incluido</t>
  </si>
  <si>
    <t>ITEM</t>
  </si>
  <si>
    <t>CANTIDAD</t>
  </si>
  <si>
    <t>DESCRIPCION</t>
  </si>
  <si>
    <t>VALOR TOTAL</t>
  </si>
  <si>
    <t>VALOR UNITARIO</t>
  </si>
  <si>
    <r>
      <t>Escritorio de tres puestos para equipos de cómputo con ducto metálico para cableado</t>
    </r>
    <r>
      <rPr>
        <sz val="10"/>
        <color rgb="FF000000"/>
        <rFont val="Arial"/>
        <family val="2"/>
      </rPr>
      <t>.
Medidas: Alto: 75cm, Frente: 240cm, Fondo: 60cm 
Materiales: Base metálica en tubo cuadrado de 2” X 2” calibre 16, con niveladores y acabado en pintura electroestática color blanco, superficie en meláminico imitación madera de 18mm o más con canto rígido en PVC, ducto metálico con bases para fijar cuatro contactos eléctricos y un punto de datos por puesto.</t>
    </r>
  </si>
  <si>
    <r>
      <t xml:space="preserve">Silla para dibujo
</t>
    </r>
    <r>
      <rPr>
        <sz val="10"/>
        <color rgb="FF000000"/>
        <rFont val="Arial"/>
        <family val="2"/>
      </rPr>
      <t xml:space="preserve">
Espaldar y asiento en triplex de 15 mm lacado, aro apoya pies en Nylon regulables, base en Nylon negro con rodachines o deslizadores </t>
    </r>
  </si>
  <si>
    <r>
      <t>Mesa de dibujo técnico con soporte de acero Inoxidable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 xml:space="preserve">con inclinación  de superficie
</t>
    </r>
    <r>
      <rPr>
        <sz val="10"/>
        <color rgb="FF000000"/>
        <rFont val="Arial"/>
        <family val="2"/>
      </rPr>
      <t>Medidas: Alto: 74 cm Frente: 120 cm Fondo: 80 cm; Espesor tablero aglomerado: 2.5 cm; Espesor soporte
metálico: 5 cm
Materiales: Base metálica en tubo cuadrado de 2” con niveladores y acabado en pintura electroestática color
blanco, Tablero aglomerado MDP de 18 mm color 
Soporte acero inoxidable de ¾ “con acabado en pintura electroestática color blanco para la inclinación de la tapa.</t>
    </r>
  </si>
  <si>
    <r>
      <t xml:space="preserve">Silla de escritorio
</t>
    </r>
    <r>
      <rPr>
        <sz val="10"/>
        <color rgb="FF000000"/>
        <rFont val="Arial"/>
        <family val="2"/>
      </rPr>
      <t xml:space="preserve">
Material: Polipropileno (Plástico), Metál, tipo cuero.
Medidas: Ancho 50 cm, largo 50cm y alto 110cm                                                            Espaldar ajustable en altura y profundidad, Giro de asiento en 360º,
    </t>
    </r>
  </si>
  <si>
    <r>
      <t xml:space="preserve">Tablero Acrílico Cuadriculado                                                                           
</t>
    </r>
    <r>
      <rPr>
        <sz val="10"/>
        <color rgb="FF000000"/>
        <rFont val="Arial"/>
        <family val="2"/>
      </rPr>
      <t>Medidas: Alto: 60 cm Ancho: 120 cm;                                    
Materiales: tablex y/o MDF alta densidad de 1cm de espesor; Formica pizarrón brillante de alto impacto</t>
    </r>
  </si>
  <si>
    <r>
      <t xml:space="preserve">Tablero de Corcho                                                                          
</t>
    </r>
    <r>
      <rPr>
        <sz val="10"/>
        <color rgb="FF000000"/>
        <rFont val="Arial"/>
        <family val="2"/>
      </rPr>
      <t>Medidas: Alto: 90 cm Ancho: 120 cm;                                    
Materiales: Marco de aluminio y corcho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</si>
</sst>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_ * #,##0_ ;_ * \-#,##0_ ;_ * &quot;-&quot;??_ ;_ @_ "/>
    <numFmt numFmtId="166" formatCode="_-&quot;$&quot;\ * #,##0_-;\-&quot;$&quot;\ * #,##0_-;_-&quot;$&quot;\ * &quot;-&quot;??_-;_-@_-"/>
  </numFmts>
  <fonts count="12" x14ac:knownFonts="1">
    <font>
      <sz val="12"/>
      <color theme="1"/>
      <name val="Aptos Narrow"/>
      <charset val="134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Aptos Narrow"/>
      <scheme val="minor"/>
    </font>
    <font>
      <sz val="10"/>
      <color rgb="FF000000"/>
      <name val="Arial"/>
      <family val="2"/>
    </font>
    <font>
      <sz val="12"/>
      <color theme="1"/>
      <name val="Aptos Narrow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4" fontId="3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6" fillId="0" borderId="0" xfId="0" applyFont="1"/>
    <xf numFmtId="164" fontId="6" fillId="0" borderId="0" xfId="1" applyFont="1" applyAlignment="1"/>
    <xf numFmtId="165" fontId="6" fillId="0" borderId="0" xfId="1" applyNumberFormat="1" applyFont="1" applyAlignme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5" fontId="6" fillId="0" borderId="1" xfId="1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0" xfId="0" applyNumberFormat="1" applyFont="1"/>
    <xf numFmtId="3" fontId="10" fillId="0" borderId="2" xfId="0" applyNumberFormat="1" applyFont="1" applyBorder="1" applyAlignment="1">
      <alignment horizontal="right"/>
    </xf>
    <xf numFmtId="165" fontId="10" fillId="0" borderId="1" xfId="1" applyNumberFormat="1" applyFont="1" applyBorder="1" applyAlignment="1"/>
    <xf numFmtId="0" fontId="10" fillId="0" borderId="0" xfId="0" applyFont="1"/>
    <xf numFmtId="0" fontId="10" fillId="0" borderId="2" xfId="0" applyFont="1" applyBorder="1" applyAlignment="1">
      <alignment horizontal="right"/>
    </xf>
    <xf numFmtId="166" fontId="11" fillId="0" borderId="1" xfId="2" applyNumberFormat="1" applyFont="1" applyBorder="1" applyAlignment="1"/>
    <xf numFmtId="0" fontId="6" fillId="0" borderId="0" xfId="0" applyFont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4" borderId="1" xfId="3" applyFont="1" applyFill="1" applyBorder="1" applyAlignment="1">
      <alignment horizontal="left" vertical="top" wrapText="1"/>
    </xf>
    <xf numFmtId="3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7" fillId="3" borderId="1" xfId="0" applyFont="1" applyFill="1" applyBorder="1" applyAlignment="1">
      <alignment horizontal="center" vertical="center"/>
    </xf>
    <xf numFmtId="164" fontId="7" fillId="3" borderId="4" xfId="1" applyFont="1" applyFill="1" applyBorder="1" applyAlignment="1">
      <alignment horizontal="center" vertical="center"/>
    </xf>
    <xf numFmtId="164" fontId="7" fillId="3" borderId="3" xfId="1" applyFont="1" applyFill="1" applyBorder="1" applyAlignment="1">
      <alignment horizontal="center" vertical="center"/>
    </xf>
    <xf numFmtId="165" fontId="7" fillId="3" borderId="4" xfId="1" applyNumberFormat="1" applyFont="1" applyFill="1" applyBorder="1" applyAlignment="1">
      <alignment horizontal="center" vertical="center"/>
    </xf>
    <xf numFmtId="165" fontId="7" fillId="3" borderId="3" xfId="1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2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17"/>
  <sheetViews>
    <sheetView tabSelected="1" zoomScale="80" zoomScaleNormal="80" workbookViewId="0">
      <selection activeCell="C6" sqref="C6"/>
    </sheetView>
  </sheetViews>
  <sheetFormatPr baseColWidth="10" defaultColWidth="11" defaultRowHeight="16" x14ac:dyDescent="0.2"/>
  <cols>
    <col min="1" max="1" width="3.1640625" style="1" customWidth="1"/>
    <col min="2" max="2" width="8.1640625" style="1" customWidth="1"/>
    <col min="3" max="3" width="64.1640625" style="16" customWidth="1"/>
    <col min="4" max="4" width="17.1640625" style="1" customWidth="1"/>
    <col min="5" max="5" width="25.6640625" style="2" customWidth="1"/>
    <col min="6" max="6" width="25.6640625" style="3" customWidth="1"/>
    <col min="7" max="16384" width="11" style="1"/>
  </cols>
  <sheetData>
    <row r="2" spans="2:6" x14ac:dyDescent="0.2">
      <c r="B2" s="23" t="s">
        <v>8</v>
      </c>
      <c r="C2" s="23" t="s">
        <v>10</v>
      </c>
      <c r="D2" s="23" t="s">
        <v>9</v>
      </c>
      <c r="E2" s="24" t="s">
        <v>12</v>
      </c>
      <c r="F2" s="26" t="s">
        <v>11</v>
      </c>
    </row>
    <row r="3" spans="2:6" x14ac:dyDescent="0.2">
      <c r="B3" s="23"/>
      <c r="C3" s="23"/>
      <c r="D3" s="23"/>
      <c r="E3" s="25"/>
      <c r="F3" s="27"/>
    </row>
    <row r="4" spans="2:6" ht="265.25" customHeight="1" x14ac:dyDescent="0.2">
      <c r="B4" s="4">
        <v>1</v>
      </c>
      <c r="C4" s="17" t="s">
        <v>0</v>
      </c>
      <c r="D4" s="5">
        <v>98</v>
      </c>
      <c r="E4" s="6">
        <v>180000</v>
      </c>
      <c r="F4" s="7">
        <f>+E4*D4</f>
        <v>17640000</v>
      </c>
    </row>
    <row r="5" spans="2:6" ht="215" customHeight="1" x14ac:dyDescent="0.2">
      <c r="B5" s="4">
        <v>2</v>
      </c>
      <c r="C5" s="17" t="s">
        <v>1</v>
      </c>
      <c r="D5" s="5">
        <v>98</v>
      </c>
      <c r="E5" s="6">
        <v>631000</v>
      </c>
      <c r="F5" s="7">
        <f t="shared" ref="F5:F14" si="0">+E5*D5</f>
        <v>61838000</v>
      </c>
    </row>
    <row r="6" spans="2:6" ht="61" customHeight="1" x14ac:dyDescent="0.2">
      <c r="B6" s="4">
        <v>3</v>
      </c>
      <c r="C6" s="18" t="s">
        <v>2</v>
      </c>
      <c r="D6" s="5">
        <v>50</v>
      </c>
      <c r="E6" s="6">
        <v>290000</v>
      </c>
      <c r="F6" s="7">
        <f t="shared" si="0"/>
        <v>14500000</v>
      </c>
    </row>
    <row r="7" spans="2:6" ht="40.25" customHeight="1" x14ac:dyDescent="0.2">
      <c r="B7" s="4">
        <v>4</v>
      </c>
      <c r="C7" s="18" t="s">
        <v>3</v>
      </c>
      <c r="D7" s="5">
        <v>200</v>
      </c>
      <c r="E7" s="6">
        <v>125050</v>
      </c>
      <c r="F7" s="7">
        <f t="shared" si="0"/>
        <v>25010000</v>
      </c>
    </row>
    <row r="8" spans="2:6" ht="116" customHeight="1" x14ac:dyDescent="0.2">
      <c r="B8" s="4">
        <v>5</v>
      </c>
      <c r="C8" s="19" t="s">
        <v>13</v>
      </c>
      <c r="D8" s="8">
        <v>10</v>
      </c>
      <c r="E8" s="6">
        <v>850000</v>
      </c>
      <c r="F8" s="7">
        <f t="shared" si="0"/>
        <v>8500000</v>
      </c>
    </row>
    <row r="9" spans="2:6" ht="64.25" customHeight="1" x14ac:dyDescent="0.2">
      <c r="B9" s="4">
        <v>6</v>
      </c>
      <c r="C9" s="19" t="s">
        <v>14</v>
      </c>
      <c r="D9" s="8">
        <v>25</v>
      </c>
      <c r="E9" s="6">
        <v>450000</v>
      </c>
      <c r="F9" s="7">
        <f t="shared" si="0"/>
        <v>11250000</v>
      </c>
    </row>
    <row r="10" spans="2:6" ht="144.5" customHeight="1" x14ac:dyDescent="0.2">
      <c r="B10" s="4">
        <v>7</v>
      </c>
      <c r="C10" s="19" t="s">
        <v>15</v>
      </c>
      <c r="D10" s="8">
        <v>25</v>
      </c>
      <c r="E10" s="6">
        <v>620000</v>
      </c>
      <c r="F10" s="7">
        <f t="shared" si="0"/>
        <v>15500000</v>
      </c>
    </row>
    <row r="11" spans="2:6" ht="84" x14ac:dyDescent="0.2">
      <c r="B11" s="4">
        <v>9</v>
      </c>
      <c r="C11" s="19" t="s">
        <v>16</v>
      </c>
      <c r="D11" s="9">
        <v>15</v>
      </c>
      <c r="E11" s="6">
        <v>340093</v>
      </c>
      <c r="F11" s="7">
        <f t="shared" si="0"/>
        <v>5101395</v>
      </c>
    </row>
    <row r="12" spans="2:6" ht="56" x14ac:dyDescent="0.2">
      <c r="B12" s="4">
        <v>10</v>
      </c>
      <c r="C12" s="19" t="s">
        <v>17</v>
      </c>
      <c r="D12" s="9">
        <v>10</v>
      </c>
      <c r="E12" s="6">
        <v>196000</v>
      </c>
      <c r="F12" s="7">
        <f t="shared" si="0"/>
        <v>1960000</v>
      </c>
    </row>
    <row r="13" spans="2:6" ht="51" customHeight="1" x14ac:dyDescent="0.2">
      <c r="B13" s="4">
        <v>13</v>
      </c>
      <c r="C13" s="19" t="s">
        <v>18</v>
      </c>
      <c r="D13" s="9">
        <v>4</v>
      </c>
      <c r="E13" s="6">
        <v>297000</v>
      </c>
      <c r="F13" s="7">
        <f t="shared" si="0"/>
        <v>1188000</v>
      </c>
    </row>
    <row r="14" spans="2:6" ht="74.5" customHeight="1" x14ac:dyDescent="0.2">
      <c r="B14" s="4">
        <v>15</v>
      </c>
      <c r="C14" s="20" t="s">
        <v>4</v>
      </c>
      <c r="D14" s="8">
        <v>40</v>
      </c>
      <c r="E14" s="6">
        <v>1400000</v>
      </c>
      <c r="F14" s="7">
        <f t="shared" si="0"/>
        <v>56000000</v>
      </c>
    </row>
    <row r="15" spans="2:6" x14ac:dyDescent="0.2">
      <c r="C15" s="21"/>
      <c r="D15" s="10"/>
      <c r="E15" s="11" t="s">
        <v>5</v>
      </c>
      <c r="F15" s="12">
        <f>SUM(F4:F14)</f>
        <v>218487395</v>
      </c>
    </row>
    <row r="16" spans="2:6" x14ac:dyDescent="0.2">
      <c r="C16" s="22"/>
      <c r="D16" s="13"/>
      <c r="E16" s="14" t="s">
        <v>6</v>
      </c>
      <c r="F16" s="12">
        <f>+F15*19%</f>
        <v>41512605.049999997</v>
      </c>
    </row>
    <row r="17" spans="3:6" ht="18" x14ac:dyDescent="0.2">
      <c r="C17" s="22"/>
      <c r="D17" s="13"/>
      <c r="E17" s="14" t="s">
        <v>7</v>
      </c>
      <c r="F17" s="15">
        <f>+F15+F16</f>
        <v>260000000.05000001</v>
      </c>
    </row>
  </sheetData>
  <mergeCells count="5">
    <mergeCell ref="B2:B3"/>
    <mergeCell ref="C2:C3"/>
    <mergeCell ref="D2:D3"/>
    <mergeCell ref="E2:E3"/>
    <mergeCell ref="F2:F3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Tarazona Rojas</dc:creator>
  <cp:lastModifiedBy>Jennifer Carolina Salcedo Cruz</cp:lastModifiedBy>
  <cp:lastPrinted>2025-09-05T16:59:00Z</cp:lastPrinted>
  <dcterms:created xsi:type="dcterms:W3CDTF">2025-07-24T14:13:00Z</dcterms:created>
  <dcterms:modified xsi:type="dcterms:W3CDTF">2025-11-14T17:34:20Z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2025-07-24T15:12:22Z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8012c585-c1ed-418d-add0-abcb733e45e5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  <property fmtid="{D5CDD505-2E9C-101B-9397-08002B2CF9AE}" pid="10" name="ICV">
    <vt:lpwstr>DE6AF8FCDAF94559A1B83FE9BDB2E9A5_13</vt:lpwstr>
  </property>
  <property fmtid="{D5CDD505-2E9C-101B-9397-08002B2CF9AE}" pid="11" name="KSOProductBuildVer">
    <vt:lpwstr>3082-12.2.0.22549</vt:lpwstr>
  </property>
</Properties>
</file>