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71373290\Downloads\"/>
    </mc:Choice>
  </mc:AlternateContent>
  <bookViews>
    <workbookView xWindow="0" yWindow="0" windowWidth="20490" windowHeight="7335" tabRatio="505"/>
  </bookViews>
  <sheets>
    <sheet name="invitacion" sheetId="16" r:id="rId1"/>
  </sheets>
  <definedNames>
    <definedName name="_xlnm.Print_Titles" localSheetId="0">invitacion!$1:$12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7" i="16" l="1"/>
  <c r="H14" i="16" l="1"/>
  <c r="J14" i="16" s="1"/>
  <c r="K14" i="16"/>
  <c r="I14" i="16" l="1"/>
  <c r="L14" i="16"/>
  <c r="K15" i="16"/>
  <c r="K16" i="16"/>
  <c r="K13" i="16"/>
  <c r="K17" i="16" l="1"/>
  <c r="H15" i="16" l="1"/>
  <c r="J15" i="16" s="1"/>
  <c r="H16" i="16"/>
  <c r="I16" i="16" l="1"/>
  <c r="J16" i="16"/>
  <c r="L16" i="16" s="1"/>
  <c r="I15" i="16"/>
  <c r="L15" i="16"/>
  <c r="H13" i="16"/>
  <c r="I13" i="16" l="1"/>
  <c r="I17" i="16" s="1"/>
  <c r="H17" i="16"/>
  <c r="J13" i="16"/>
  <c r="J17" i="16" s="1"/>
  <c r="L13" i="16" l="1"/>
  <c r="L17" i="16" s="1"/>
</calcChain>
</file>

<file path=xl/sharedStrings.xml><?xml version="1.0" encoding="utf-8"?>
<sst xmlns="http://schemas.openxmlformats.org/spreadsheetml/2006/main" count="60" uniqueCount="53">
  <si>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</si>
  <si>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</si>
  <si>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</si>
  <si>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</si>
  <si>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</si>
  <si>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</si>
  <si>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</si>
  <si>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</si>
  <si>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</si>
  <si>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</si>
  <si>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</si>
  <si>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</si>
  <si>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</si>
  <si>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</si>
  <si>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</si>
  <si>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</si>
  <si>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</si>
  <si>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</si>
  <si>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</si>
  <si>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</si>
  <si>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</si>
  <si>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</si>
  <si>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</si>
  <si>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</si>
  <si>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</si>
  <si>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</si>
  <si>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</si>
  <si>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</si>
  <si>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</si>
  <si>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</si>
  <si>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</si>
  <si>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Todos los requerimientos para dicho proceso se deberan verificar en la invitación publica el cual esta publicada en la página www.contratos.gov.co y en las oficinas del Inder Envigado ubicado en la Cr. 48 N°46 sur 150 </t>
  </si>
  <si>
    <t>Item</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</si>
  <si>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</si>
  <si>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</si>
  <si>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</si>
  <si>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</si>
  <si>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</si>
  <si>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</si>
  <si>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r>
      <t xml:space="preserve">VALOR UNITARIO ANTES DE IVA 
</t>
    </r>
    <r>
      <rPr>
        <b/>
        <i/>
        <sz val="11"/>
        <rFont val="Arial Narrow"/>
        <family val="2"/>
      </rPr>
      <t>(digite los valores sin puntos ni comas)</t>
    </r>
  </si>
  <si>
    <t>Ver ficha técnica</t>
  </si>
  <si>
    <t>Para determinar el valor de la propuesta con menor precio, se hará una comparación de las ofertas teniendo como base los precios ofrecidos IVA INCLUIDO (en caso de que aplique)</t>
  </si>
  <si>
    <t>Si durante la ejecución del contrato, este valor no es utilizado o es utilizado en un valor menor a lo estipulado, el valor sobrante deberá ser devuelto a la institución.</t>
  </si>
  <si>
    <t>Unidad</t>
  </si>
  <si>
    <t>Mantenimiento Preventivo y Correctivo de UPS de 10KVA y 6KVA del Edificio Administrativo del ÍNDER Envigado.</t>
  </si>
  <si>
    <t>PRESUPUESTO OFICIAL
$2.011.497
IVA INCLUIDO</t>
  </si>
  <si>
    <t>MANTENIMIENTO PREVENTIVO Y CORRECTIVO UPS 10KVA</t>
  </si>
  <si>
    <t>MANTENIMIENTO PREVENTIVO Y CORRECTIVO UPS UPS 6 KVA</t>
  </si>
  <si>
    <t>SUMINISTRO DE BATERIA 12V a 9 amperios (son 48 baterías: 32 en la de 10kva y 16 en la de 6 kva)</t>
  </si>
  <si>
    <t>ACTUALIZACION FIRMWARE</t>
  </si>
  <si>
    <t>INDENV 190-07-774-25</t>
  </si>
  <si>
    <t xml:space="preserve">El oferente deberá tener en cuenta los posibles valores asociados al contrato según el Acuerdo No 046 del 18 de diciembre de 2024 (Estatuto Tributario Municipal)
</t>
  </si>
  <si>
    <t>El presente proceso está determinado por BOLSA O A MONTO AGOTABLE, (esto quiere decir que la entidad con base en los valores unitarios del proponente ganador pedirá la cantidad de servicios que requiere hasta agotar el presupuesto asignado para este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</si>
</sst>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sz val="1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s>
  <borders count="26">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1" fillId="0" borderId="0"/>
  </cellStyleXfs>
  <cellXfs count="90">
    <xf numFmtId="0" fontId="0" fillId="0" borderId="0" xfId="0"/>
    <xf numFmtId="0" fontId="6" fillId="3" borderId="2" xfId="7" applyFont="1" applyFill="1" applyAlignment="1" applyProtection="1">
      <alignment horizontal="left" vertical="center"/>
      <protection locked="0"/>
    </xf>
    <xf numFmtId="0" fontId="6" fillId="3" borderId="20" xfId="7" applyFont="1" applyFill="1" applyBorder="1" applyAlignment="1" applyProtection="1">
      <alignment horizontal="left" vertical="center"/>
      <protection locked="0"/>
    </xf>
    <xf numFmtId="0" fontId="6" fillId="3" borderId="8" xfId="7" applyFont="1" applyFill="1" applyBorder="1" applyAlignment="1" applyProtection="1">
      <alignment horizontal="left" vertical="center"/>
      <protection locked="0"/>
    </xf>
    <xf numFmtId="0" fontId="6" fillId="3" borderId="7" xfId="7" applyFont="1" applyFill="1" applyBorder="1" applyAlignment="1" applyProtection="1">
      <alignment vertical="center"/>
      <protection locked="0"/>
    </xf>
    <xf numFmtId="166" fontId="6" fillId="3" borderId="19" xfId="7" applyNumberFormat="1" applyFont="1" applyFill="1" applyBorder="1" applyAlignment="1" applyProtection="1">
      <alignment horizontal="center" vertical="center" wrapText="1"/>
      <protection locked="0"/>
    </xf>
    <xf numFmtId="9" fontId="6" fillId="3" borderId="19" xfId="2" applyFont="1" applyFill="1" applyBorder="1" applyAlignment="1" applyProtection="1">
      <alignment horizontal="center" vertical="center"/>
      <protection locked="0"/>
    </xf>
    <xf numFmtId="164" fontId="6" fillId="0" borderId="19" xfId="7" applyNumberFormat="1" applyFont="1" applyBorder="1" applyAlignment="1" applyProtection="1">
      <alignment horizontal="center" vertical="center" wrapText="1"/>
    </xf>
    <xf numFmtId="0" fontId="9" fillId="0" borderId="0" xfId="0" applyFont="1" applyAlignment="1" applyProtection="1">
      <alignment vertical="center"/>
      <protection locked="0"/>
    </xf>
    <xf numFmtId="0" fontId="9" fillId="0" borderId="12" xfId="0" applyFont="1" applyBorder="1" applyAlignment="1" applyProtection="1">
      <alignment vertical="center"/>
      <protection locked="0"/>
    </xf>
    <xf numFmtId="0" fontId="8" fillId="0" borderId="0" xfId="0" applyFont="1" applyAlignment="1" applyProtection="1">
      <alignment vertical="center"/>
      <protection locked="0"/>
    </xf>
    <xf numFmtId="1" fontId="9" fillId="0" borderId="0" xfId="0" applyNumberFormat="1" applyFont="1" applyAlignment="1" applyProtection="1">
      <alignment vertical="center"/>
      <protection locked="0"/>
    </xf>
    <xf numFmtId="0" fontId="6" fillId="0" borderId="20" xfId="7" applyFont="1" applyFill="1" applyBorder="1" applyAlignment="1" applyProtection="1">
      <alignment horizontal="left" vertical="center"/>
    </xf>
    <xf numFmtId="0" fontId="8" fillId="7" borderId="0" xfId="6" applyFont="1" applyFill="1" applyBorder="1" applyAlignment="1" applyProtection="1">
      <alignment horizontal="center" vertical="center" wrapText="1"/>
    </xf>
    <xf numFmtId="1" fontId="8" fillId="7" borderId="0" xfId="6" applyNumberFormat="1" applyFont="1" applyFill="1" applyBorder="1" applyAlignment="1" applyProtection="1">
      <alignment horizontal="center" vertical="center"/>
    </xf>
    <xf numFmtId="0" fontId="8" fillId="7" borderId="13" xfId="6" applyFont="1" applyFill="1" applyBorder="1" applyAlignment="1" applyProtection="1">
      <alignment horizontal="center" vertical="center" wrapText="1"/>
    </xf>
    <xf numFmtId="0" fontId="11" fillId="0" borderId="19" xfId="0" applyFont="1" applyBorder="1" applyAlignment="1">
      <alignment horizontal="left" vertical="center" wrapText="1"/>
    </xf>
    <xf numFmtId="0" fontId="11" fillId="0" borderId="19" xfId="0" applyFont="1" applyBorder="1" applyAlignment="1">
      <alignment horizontal="left" vertical="center"/>
    </xf>
    <xf numFmtId="0" fontId="12" fillId="8" borderId="19" xfId="0" applyFont="1" applyFill="1" applyBorder="1" applyAlignment="1">
      <alignment horizontal="center" vertical="center" wrapText="1"/>
    </xf>
    <xf numFmtId="0" fontId="6" fillId="2" borderId="19" xfId="7" applyNumberFormat="1" applyFont="1" applyFill="1" applyBorder="1" applyAlignment="1" applyProtection="1">
      <alignment horizontal="center" vertical="center" wrapText="1"/>
    </xf>
    <xf numFmtId="164" fontId="6" fillId="5" borderId="19" xfId="7" applyNumberFormat="1" applyFont="1" applyFill="1" applyBorder="1" applyAlignment="1" applyProtection="1">
      <alignment horizontal="center" vertical="center" wrapText="1"/>
    </xf>
    <xf numFmtId="164" fontId="8" fillId="6" borderId="1" xfId="6" applyNumberFormat="1" applyFont="1" applyFill="1" applyAlignment="1" applyProtection="1">
      <alignment horizontal="center" vertical="center"/>
    </xf>
    <xf numFmtId="164" fontId="13" fillId="9" borderId="11" xfId="6" applyNumberFormat="1" applyFont="1" applyFill="1" applyBorder="1" applyAlignment="1" applyProtection="1">
      <alignment horizontal="center" vertical="center"/>
    </xf>
    <xf numFmtId="0" fontId="6" fillId="0" borderId="2" xfId="7" applyFont="1" applyAlignment="1" applyProtection="1">
      <alignment horizontal="left" vertical="center"/>
    </xf>
    <xf numFmtId="0" fontId="11" fillId="0" borderId="19" xfId="0" applyFont="1" applyBorder="1" applyAlignment="1">
      <alignment horizontal="center" vertical="center" wrapText="1"/>
    </xf>
    <xf numFmtId="0" fontId="7" fillId="2" borderId="4" xfId="7" applyFont="1" applyFill="1" applyBorder="1" applyAlignment="1" applyProtection="1">
      <alignment horizontal="left" vertical="center"/>
    </xf>
    <xf numFmtId="0" fontId="7" fillId="2" borderId="9" xfId="7" applyFont="1" applyFill="1" applyBorder="1" applyAlignment="1" applyProtection="1">
      <alignment horizontal="left"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2" xfId="7" applyFont="1" applyAlignment="1" applyProtection="1">
      <alignment horizontal="left" vertical="center"/>
    </xf>
    <xf numFmtId="0" fontId="6" fillId="0" borderId="7" xfId="7" applyFont="1" applyBorder="1" applyAlignment="1" applyProtection="1">
      <alignment horizontal="left" vertical="center"/>
    </xf>
    <xf numFmtId="0" fontId="8" fillId="0" borderId="0" xfId="0" applyFont="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6" fillId="0" borderId="6" xfId="7" applyFont="1" applyBorder="1" applyAlignment="1" applyProtection="1">
      <alignment horizontal="left" vertical="center"/>
    </xf>
    <xf numFmtId="0" fontId="8" fillId="0" borderId="12" xfId="0" applyFont="1" applyBorder="1" applyAlignment="1">
      <alignment horizontal="left" vertical="center"/>
    </xf>
    <xf numFmtId="0" fontId="8" fillId="0" borderId="0" xfId="0" applyFont="1" applyAlignment="1">
      <alignment horizontal="left" vertical="center"/>
    </xf>
    <xf numFmtId="0" fontId="8" fillId="0" borderId="13" xfId="0" applyFont="1" applyBorder="1" applyAlignment="1">
      <alignment horizontal="left" vertical="center"/>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6" fillId="3" borderId="6" xfId="7" applyFont="1" applyFill="1" applyBorder="1" applyAlignment="1" applyProtection="1">
      <alignment horizontal="left" vertical="center"/>
      <protection locked="0"/>
    </xf>
    <xf numFmtId="0" fontId="6" fillId="3" borderId="2" xfId="7" applyFont="1" applyFill="1" applyAlignment="1" applyProtection="1">
      <alignment horizontal="left" vertical="center"/>
      <protection locked="0"/>
    </xf>
    <xf numFmtId="0" fontId="8" fillId="7" borderId="1" xfId="6" applyFont="1" applyFill="1" applyAlignment="1" applyProtection="1">
      <alignment horizontal="center" vertical="center"/>
    </xf>
    <xf numFmtId="0" fontId="8" fillId="7" borderId="11" xfId="6" applyFont="1" applyFill="1" applyBorder="1" applyAlignment="1" applyProtection="1">
      <alignment horizontal="center" vertical="center"/>
    </xf>
    <xf numFmtId="0" fontId="8" fillId="7" borderId="1" xfId="6" applyFont="1" applyFill="1" applyAlignment="1" applyProtection="1">
      <alignment horizontal="center" vertical="center" wrapText="1"/>
    </xf>
    <xf numFmtId="0" fontId="8" fillId="7" borderId="0" xfId="6" applyFont="1" applyFill="1" applyBorder="1" applyAlignment="1" applyProtection="1">
      <alignment horizontal="center" vertical="center" wrapText="1"/>
    </xf>
    <xf numFmtId="0" fontId="8" fillId="7" borderId="10" xfId="6" applyFont="1" applyFill="1" applyBorder="1" applyAlignment="1" applyProtection="1">
      <alignment horizontal="center" vertical="center" wrapText="1"/>
    </xf>
    <xf numFmtId="0" fontId="8" fillId="7" borderId="12" xfId="6" applyFont="1" applyFill="1" applyBorder="1" applyAlignment="1" applyProtection="1">
      <alignment horizontal="center" vertical="center" wrapText="1"/>
    </xf>
    <xf numFmtId="0" fontId="6" fillId="3" borderId="7" xfId="7" applyFont="1" applyFill="1" applyBorder="1" applyAlignment="1" applyProtection="1">
      <alignment horizontal="left" vertical="center"/>
      <protection locked="0"/>
    </xf>
    <xf numFmtId="0" fontId="6" fillId="0" borderId="6" xfId="7" applyFont="1" applyFill="1" applyBorder="1" applyAlignment="1" applyProtection="1">
      <alignment horizontal="left" vertical="center"/>
    </xf>
    <xf numFmtId="0" fontId="6" fillId="0" borderId="2" xfId="7" applyFont="1" applyFill="1" applyAlignment="1" applyProtection="1">
      <alignment horizontal="left" vertical="center"/>
    </xf>
    <xf numFmtId="0" fontId="6" fillId="0" borderId="7" xfId="7" applyFont="1" applyFill="1" applyBorder="1" applyAlignment="1" applyProtection="1">
      <alignment horizontal="left" vertical="center"/>
    </xf>
    <xf numFmtId="0" fontId="6" fillId="4" borderId="6" xfId="7" applyFont="1" applyFill="1" applyBorder="1" applyAlignment="1" applyProtection="1">
      <alignment horizontal="justify" vertical="center" wrapText="1"/>
    </xf>
    <xf numFmtId="0" fontId="6" fillId="4" borderId="2" xfId="7" applyFont="1" applyFill="1" applyAlignment="1" applyProtection="1">
      <alignment horizontal="justify" vertical="center" wrapText="1"/>
    </xf>
    <xf numFmtId="0" fontId="6" fillId="4" borderId="7" xfId="7" applyFont="1" applyFill="1" applyBorder="1" applyAlignment="1" applyProtection="1">
      <alignment horizontal="justify" vertical="center" wrapText="1"/>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6" fillId="4" borderId="17" xfId="7" applyFont="1" applyFill="1" applyBorder="1" applyAlignment="1" applyProtection="1">
      <alignment horizontal="left" vertical="center" wrapText="1"/>
    </xf>
    <xf numFmtId="0" fontId="6" fillId="4" borderId="18" xfId="7" applyFont="1" applyFill="1" applyBorder="1" applyAlignment="1" applyProtection="1">
      <alignment horizontal="left" vertical="center" wrapText="1"/>
    </xf>
    <xf numFmtId="0" fontId="6" fillId="4" borderId="25" xfId="7" applyFont="1" applyFill="1" applyBorder="1" applyAlignment="1" applyProtection="1">
      <alignment horizontal="left" vertical="center" wrapText="1"/>
    </xf>
    <xf numFmtId="0" fontId="6" fillId="4" borderId="4" xfId="7" applyFont="1" applyFill="1" applyBorder="1" applyAlignment="1" applyProtection="1">
      <alignment horizontal="left" vertical="center" wrapText="1"/>
    </xf>
    <xf numFmtId="0" fontId="6" fillId="4" borderId="9" xfId="7" applyFont="1" applyFill="1" applyBorder="1" applyAlignment="1" applyProtection="1">
      <alignment horizontal="left" vertical="center" wrapText="1"/>
    </xf>
    <xf numFmtId="0" fontId="6" fillId="3" borderId="6" xfId="7" applyFont="1" applyFill="1" applyBorder="1" applyAlignment="1" applyProtection="1">
      <alignment horizontal="left" vertical="center"/>
    </xf>
    <xf numFmtId="0" fontId="6" fillId="3" borderId="2" xfId="7" applyFont="1" applyFill="1" applyAlignment="1" applyProtection="1">
      <alignment horizontal="left" vertical="center"/>
    </xf>
    <xf numFmtId="0" fontId="6" fillId="3" borderId="7" xfId="7" applyFont="1" applyFill="1" applyBorder="1" applyAlignment="1" applyProtection="1">
      <alignment horizontal="left" vertical="center"/>
    </xf>
    <xf numFmtId="0" fontId="8" fillId="6" borderId="10" xfId="6" applyFont="1" applyFill="1" applyBorder="1" applyAlignment="1" applyProtection="1">
      <alignment horizontal="right" vertical="center" wrapText="1"/>
    </xf>
    <xf numFmtId="0" fontId="8" fillId="6" borderId="1" xfId="6" applyFont="1" applyFill="1" applyAlignment="1" applyProtection="1">
      <alignment horizontal="right" vertical="center" wrapText="1"/>
    </xf>
    <xf numFmtId="0" fontId="6" fillId="3" borderId="5" xfId="7" applyFont="1" applyFill="1" applyBorder="1" applyAlignment="1" applyProtection="1">
      <alignment horizontal="left" vertical="center"/>
      <protection locked="0"/>
    </xf>
    <xf numFmtId="0" fontId="6" fillId="5" borderId="6" xfId="7" applyFont="1" applyFill="1" applyBorder="1" applyAlignment="1" applyProtection="1">
      <alignment horizontal="left" vertical="center" wrapText="1"/>
    </xf>
    <xf numFmtId="0" fontId="6" fillId="5" borderId="2" xfId="7" applyFont="1" applyFill="1" applyAlignment="1" applyProtection="1">
      <alignment horizontal="left" vertical="center" wrapText="1"/>
    </xf>
    <xf numFmtId="0" fontId="6" fillId="5" borderId="7" xfId="7" applyFont="1" applyFill="1" applyBorder="1" applyAlignment="1" applyProtection="1">
      <alignment horizontal="left" vertical="center" wrapText="1"/>
    </xf>
    <xf numFmtId="0" fontId="6" fillId="3" borderId="3" xfId="7" applyFont="1" applyFill="1" applyBorder="1" applyAlignment="1" applyProtection="1">
      <alignment horizontal="left" vertical="center"/>
      <protection locked="0"/>
    </xf>
    <xf numFmtId="0" fontId="6" fillId="3" borderId="9" xfId="7" applyFont="1" applyFill="1" applyBorder="1" applyAlignment="1" applyProtection="1">
      <alignment horizontal="left" vertical="center"/>
      <protection locked="0"/>
    </xf>
    <xf numFmtId="165" fontId="6" fillId="0" borderId="21" xfId="7" applyNumberFormat="1" applyFont="1" applyFill="1" applyBorder="1" applyAlignment="1" applyProtection="1">
      <alignment horizontal="center" vertical="center" wrapText="1"/>
    </xf>
    <xf numFmtId="165" fontId="6" fillId="0" borderId="22" xfId="7" applyNumberFormat="1" applyFont="1" applyFill="1" applyBorder="1" applyAlignment="1" applyProtection="1">
      <alignment horizontal="center" vertical="center" wrapText="1"/>
    </xf>
    <xf numFmtId="165" fontId="6" fillId="0" borderId="5" xfId="7" applyNumberFormat="1" applyFont="1" applyFill="1" applyBorder="1" applyAlignment="1" applyProtection="1">
      <alignment horizontal="center" vertical="center" wrapText="1"/>
    </xf>
    <xf numFmtId="165" fontId="6" fillId="0" borderId="7" xfId="7" applyNumberFormat="1" applyFont="1" applyFill="1" applyBorder="1" applyAlignment="1" applyProtection="1">
      <alignment horizontal="center" vertical="center" wrapText="1"/>
    </xf>
    <xf numFmtId="0" fontId="6" fillId="3" borderId="4" xfId="7" applyFont="1" applyFill="1" applyBorder="1" applyAlignment="1" applyProtection="1">
      <alignment horizontal="left" vertical="center"/>
      <protection locked="0"/>
    </xf>
    <xf numFmtId="0" fontId="6" fillId="0" borderId="23" xfId="7" applyFont="1" applyFill="1" applyBorder="1" applyAlignment="1" applyProtection="1">
      <alignment horizontal="left" vertical="center"/>
    </xf>
    <xf numFmtId="0" fontId="6" fillId="0" borderId="20" xfId="7" applyFont="1" applyFill="1" applyBorder="1" applyAlignment="1" applyProtection="1">
      <alignment horizontal="left" vertical="center"/>
    </xf>
    <xf numFmtId="0" fontId="8" fillId="0" borderId="19" xfId="7" applyFont="1" applyBorder="1" applyAlignment="1" applyProtection="1">
      <alignment horizontal="center" vertical="center" wrapText="1"/>
    </xf>
    <xf numFmtId="0" fontId="6" fillId="0" borderId="3" xfId="7" applyFont="1" applyFill="1" applyBorder="1" applyAlignment="1" applyProtection="1">
      <alignment horizontal="center" vertical="center"/>
    </xf>
    <xf numFmtId="0" fontId="6" fillId="0" borderId="4" xfId="7" applyFont="1" applyFill="1" applyBorder="1" applyAlignment="1" applyProtection="1">
      <alignment horizontal="center" vertical="center"/>
    </xf>
    <xf numFmtId="0" fontId="6" fillId="0" borderId="20" xfId="7" applyFont="1" applyFill="1" applyBorder="1" applyAlignment="1" applyProtection="1">
      <alignment horizontal="center" vertical="center" wrapText="1"/>
    </xf>
    <xf numFmtId="0" fontId="6" fillId="0" borderId="24" xfId="7" applyFont="1" applyFill="1" applyBorder="1" applyAlignment="1" applyProtection="1">
      <alignment horizontal="center" vertical="center" wrapText="1"/>
    </xf>
    <xf numFmtId="0" fontId="8" fillId="0" borderId="19" xfId="0" applyFont="1" applyBorder="1" applyAlignment="1">
      <alignment horizontal="left" vertical="center"/>
    </xf>
    <xf numFmtId="0" fontId="8" fillId="0" borderId="19" xfId="7" applyFont="1" applyBorder="1" applyAlignment="1" applyProtection="1">
      <alignment horizontal="center" vertical="center"/>
    </xf>
    <xf numFmtId="0" fontId="7" fillId="2" borderId="25" xfId="7" applyFont="1" applyFill="1" applyBorder="1" applyAlignment="1" applyProtection="1">
      <alignment horizontal="left" vertical="center" wrapText="1"/>
    </xf>
  </cellXfs>
  <cellStyles count="9">
    <cellStyle name="Millares 2" xfId="1"/>
    <cellStyle name="Millares 2 2" xfId="4"/>
    <cellStyle name="Normal" xfId="0" builtinId="0"/>
    <cellStyle name="Normal 12 2" xfId="8"/>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6" name="Imagen 2">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4208" y="108482"/>
          <a:ext cx="2104217" cy="473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
  <sheetViews>
    <sheetView showGridLines="0" tabSelected="1" defaultGridColor="0" topLeftCell="C4" colorId="44" zoomScale="90" zoomScaleNormal="90" workbookViewId="0">
      <selection activeCell="H15" sqref="H15"/>
    </sheetView>
  </sheetViews>
  <sheetFormatPr baseColWidth="10" defaultColWidth="11.42578125" defaultRowHeight="16.5" x14ac:dyDescent="0.2"/>
  <cols>
    <col min="1" max="1" width="5.42578125" style="8" bestFit="1" customWidth="1" collapsed="1"/>
    <col min="2" max="2" width="46.5703125" style="8" customWidth="1" collapsed="1"/>
    <col min="3" max="3" width="39.7109375" style="8" customWidth="1" collapsed="1"/>
    <col min="4" max="4" width="16" style="8" customWidth="1" collapsed="1"/>
    <col min="5" max="5" width="11.85546875" style="8" customWidth="1" collapsed="1"/>
    <col min="6" max="6" width="19.140625" style="8" customWidth="1" collapsed="1"/>
    <col min="7" max="7" width="7" style="11" customWidth="1" collapsed="1"/>
    <col min="8" max="8" width="15.85546875" style="11" customWidth="1" collapsed="1"/>
    <col min="9" max="9" width="19.140625" style="11" customWidth="1" collapsed="1"/>
    <col min="10" max="10" width="15.85546875" style="11" customWidth="1" collapsed="1"/>
    <col min="11" max="11" width="19.5703125" style="11" customWidth="1" collapsed="1"/>
    <col min="12" max="12" width="19.140625" style="8" customWidth="1" collapsed="1"/>
    <col min="13" max="13" width="20.28515625" style="8" customWidth="1" collapsed="1"/>
    <col min="14" max="16384" width="11.42578125" style="8" collapsed="1"/>
  </cols>
  <sheetData>
    <row r="1" spans="1:13" x14ac:dyDescent="0.2">
      <c r="A1" s="88"/>
      <c r="B1" s="88"/>
      <c r="C1" s="88"/>
      <c r="D1" s="82" t="s">
        <v>38</v>
      </c>
      <c r="E1" s="82"/>
      <c r="F1" s="82"/>
      <c r="G1" s="82"/>
      <c r="H1" s="82"/>
      <c r="I1" s="82"/>
      <c r="J1" s="82"/>
      <c r="K1" s="82"/>
      <c r="L1" s="87" t="s">
        <v>35</v>
      </c>
      <c r="M1" s="87"/>
    </row>
    <row r="2" spans="1:13" x14ac:dyDescent="0.2">
      <c r="A2" s="88"/>
      <c r="B2" s="88"/>
      <c r="C2" s="88"/>
      <c r="D2" s="82"/>
      <c r="E2" s="82"/>
      <c r="F2" s="82"/>
      <c r="G2" s="82"/>
      <c r="H2" s="82"/>
      <c r="I2" s="82"/>
      <c r="J2" s="82"/>
      <c r="K2" s="82"/>
      <c r="L2" s="87" t="s">
        <v>36</v>
      </c>
      <c r="M2" s="87"/>
    </row>
    <row r="3" spans="1:13" x14ac:dyDescent="0.2">
      <c r="A3" s="88"/>
      <c r="B3" s="88"/>
      <c r="C3" s="88"/>
      <c r="D3" s="82"/>
      <c r="E3" s="82"/>
      <c r="F3" s="82"/>
      <c r="G3" s="82"/>
      <c r="H3" s="82"/>
      <c r="I3" s="82"/>
      <c r="J3" s="82"/>
      <c r="K3" s="82"/>
      <c r="L3" s="87" t="s">
        <v>37</v>
      </c>
      <c r="M3" s="87"/>
    </row>
    <row r="4" spans="1:13" ht="35.25" customHeight="1" thickBot="1" x14ac:dyDescent="0.25">
      <c r="A4" s="80" t="s">
        <v>12</v>
      </c>
      <c r="B4" s="81"/>
      <c r="C4" s="85" t="s">
        <v>44</v>
      </c>
      <c r="D4" s="85"/>
      <c r="E4" s="85"/>
      <c r="F4" s="85"/>
      <c r="G4" s="85"/>
      <c r="H4" s="85"/>
      <c r="I4" s="85"/>
      <c r="J4" s="85"/>
      <c r="K4" s="86"/>
      <c r="L4" s="75" t="s">
        <v>45</v>
      </c>
      <c r="M4" s="76"/>
    </row>
    <row r="5" spans="1:13" ht="33" customHeight="1" thickTop="1" thickBot="1" x14ac:dyDescent="0.25">
      <c r="A5" s="50" t="s">
        <v>13</v>
      </c>
      <c r="B5" s="51"/>
      <c r="C5" s="12"/>
      <c r="D5" s="83" t="s">
        <v>50</v>
      </c>
      <c r="E5" s="84"/>
      <c r="F5" s="84"/>
      <c r="G5" s="84"/>
      <c r="H5" s="84"/>
      <c r="I5" s="84"/>
      <c r="J5" s="84"/>
      <c r="K5" s="84"/>
      <c r="L5" s="77"/>
      <c r="M5" s="78"/>
    </row>
    <row r="6" spans="1:13" ht="18" thickTop="1" thickBot="1" x14ac:dyDescent="0.25">
      <c r="A6" s="41" t="s">
        <v>0</v>
      </c>
      <c r="B6" s="42"/>
      <c r="C6" s="2"/>
      <c r="D6" s="73"/>
      <c r="E6" s="79"/>
      <c r="F6" s="79"/>
      <c r="G6" s="79"/>
      <c r="H6" s="79"/>
      <c r="I6" s="79"/>
      <c r="J6" s="79"/>
      <c r="K6" s="79"/>
      <c r="L6" s="1" t="s">
        <v>1</v>
      </c>
      <c r="M6" s="3"/>
    </row>
    <row r="7" spans="1:13" ht="18" thickTop="1" thickBot="1" x14ac:dyDescent="0.25">
      <c r="A7" s="41" t="s">
        <v>15</v>
      </c>
      <c r="B7" s="42"/>
      <c r="C7" s="1"/>
      <c r="D7" s="69"/>
      <c r="E7" s="42"/>
      <c r="F7" s="42"/>
      <c r="G7" s="42"/>
      <c r="H7" s="42"/>
      <c r="I7" s="42"/>
      <c r="J7" s="42"/>
      <c r="K7" s="42"/>
      <c r="L7" s="1" t="s">
        <v>14</v>
      </c>
      <c r="M7" s="3"/>
    </row>
    <row r="8" spans="1:13" ht="18" thickTop="1" thickBot="1" x14ac:dyDescent="0.25">
      <c r="A8" s="41" t="s">
        <v>2</v>
      </c>
      <c r="B8" s="42"/>
      <c r="C8" s="1"/>
      <c r="D8" s="69"/>
      <c r="E8" s="42"/>
      <c r="F8" s="42"/>
      <c r="G8" s="42"/>
      <c r="H8" s="42"/>
      <c r="I8" s="42"/>
      <c r="J8" s="42"/>
      <c r="K8" s="42"/>
      <c r="L8" s="1" t="s">
        <v>16</v>
      </c>
      <c r="M8" s="4"/>
    </row>
    <row r="9" spans="1:13" ht="18" thickTop="1" thickBot="1" x14ac:dyDescent="0.25">
      <c r="A9" s="41" t="s">
        <v>27</v>
      </c>
      <c r="B9" s="42"/>
      <c r="C9" s="1"/>
      <c r="D9" s="69"/>
      <c r="E9" s="42"/>
      <c r="F9" s="42"/>
      <c r="G9" s="42"/>
      <c r="H9" s="42"/>
      <c r="I9" s="42"/>
      <c r="J9" s="42"/>
      <c r="K9" s="42"/>
      <c r="L9" s="73"/>
      <c r="M9" s="74"/>
    </row>
    <row r="10" spans="1:13" ht="18" thickTop="1" thickBot="1" x14ac:dyDescent="0.25">
      <c r="A10" s="41" t="s">
        <v>24</v>
      </c>
      <c r="B10" s="42"/>
      <c r="C10" s="1"/>
      <c r="D10" s="42" t="s">
        <v>25</v>
      </c>
      <c r="E10" s="42"/>
      <c r="F10" s="42"/>
      <c r="G10" s="42"/>
      <c r="H10" s="42"/>
      <c r="I10" s="42"/>
      <c r="J10" s="42"/>
      <c r="K10" s="42"/>
      <c r="L10" s="42"/>
      <c r="M10" s="49"/>
    </row>
    <row r="11" spans="1:13" ht="18" thickTop="1" thickBot="1" x14ac:dyDescent="0.25">
      <c r="A11" s="47" t="s">
        <v>20</v>
      </c>
      <c r="B11" s="45" t="s">
        <v>32</v>
      </c>
      <c r="C11" s="45" t="s">
        <v>33</v>
      </c>
      <c r="D11" s="45" t="s">
        <v>17</v>
      </c>
      <c r="E11" s="45" t="s">
        <v>19</v>
      </c>
      <c r="F11" s="43" t="s">
        <v>18</v>
      </c>
      <c r="G11" s="43"/>
      <c r="H11" s="43"/>
      <c r="I11" s="43"/>
      <c r="J11" s="43"/>
      <c r="K11" s="43"/>
      <c r="L11" s="43"/>
      <c r="M11" s="44"/>
    </row>
    <row r="12" spans="1:13" ht="82.5" x14ac:dyDescent="0.2">
      <c r="A12" s="48"/>
      <c r="B12" s="46"/>
      <c r="C12" s="46"/>
      <c r="D12" s="46"/>
      <c r="E12" s="46"/>
      <c r="F12" s="13" t="s">
        <v>39</v>
      </c>
      <c r="G12" s="14" t="s">
        <v>3</v>
      </c>
      <c r="H12" s="13" t="s">
        <v>9</v>
      </c>
      <c r="I12" s="13" t="s">
        <v>28</v>
      </c>
      <c r="J12" s="13" t="s">
        <v>29</v>
      </c>
      <c r="K12" s="13" t="s">
        <v>10</v>
      </c>
      <c r="L12" s="13" t="s">
        <v>22</v>
      </c>
      <c r="M12" s="15" t="s">
        <v>23</v>
      </c>
    </row>
    <row r="13" spans="1:13" ht="16.5" customHeight="1" x14ac:dyDescent="0.2">
      <c r="A13" s="24">
        <v>1</v>
      </c>
      <c r="B13" s="16" t="s">
        <v>46</v>
      </c>
      <c r="C13" s="17" t="s">
        <v>40</v>
      </c>
      <c r="D13" s="18" t="s">
        <v>43</v>
      </c>
      <c r="E13" s="19">
        <v>1</v>
      </c>
      <c r="F13" s="5"/>
      <c r="G13" s="6"/>
      <c r="H13" s="7">
        <f>SUM(F13*G13)</f>
        <v>0</v>
      </c>
      <c r="I13" s="7">
        <f>SUM(F13+H13)</f>
        <v>0</v>
      </c>
      <c r="J13" s="7">
        <f>H13</f>
        <v>0</v>
      </c>
      <c r="K13" s="7">
        <f>F13</f>
        <v>0</v>
      </c>
      <c r="L13" s="7">
        <f>K13+J13</f>
        <v>0</v>
      </c>
      <c r="M13" s="20">
        <v>829033.33333333337</v>
      </c>
    </row>
    <row r="14" spans="1:13" ht="33" x14ac:dyDescent="0.2">
      <c r="A14" s="24">
        <v>2</v>
      </c>
      <c r="B14" s="16" t="s">
        <v>47</v>
      </c>
      <c r="C14" s="17" t="s">
        <v>40</v>
      </c>
      <c r="D14" s="18" t="s">
        <v>43</v>
      </c>
      <c r="E14" s="19">
        <v>1</v>
      </c>
      <c r="F14" s="5"/>
      <c r="G14" s="6"/>
      <c r="H14" s="7">
        <f>SUM(F14*G14)</f>
        <v>0</v>
      </c>
      <c r="I14" s="7">
        <f>SUM(F14+H14)</f>
        <v>0</v>
      </c>
      <c r="J14" s="7">
        <f>H14</f>
        <v>0</v>
      </c>
      <c r="K14" s="7">
        <f>F14</f>
        <v>0</v>
      </c>
      <c r="L14" s="7">
        <f>K14+J14</f>
        <v>0</v>
      </c>
      <c r="M14" s="20">
        <v>602933.33333333337</v>
      </c>
    </row>
    <row r="15" spans="1:13" ht="33" x14ac:dyDescent="0.2">
      <c r="A15" s="24">
        <v>3</v>
      </c>
      <c r="B15" s="16" t="s">
        <v>48</v>
      </c>
      <c r="C15" s="17" t="s">
        <v>40</v>
      </c>
      <c r="D15" s="18" t="s">
        <v>43</v>
      </c>
      <c r="E15" s="19">
        <v>1</v>
      </c>
      <c r="F15" s="5"/>
      <c r="G15" s="6"/>
      <c r="H15" s="7">
        <f t="shared" ref="H15:H16" si="0">SUM(F15*G15)</f>
        <v>0</v>
      </c>
      <c r="I15" s="7">
        <f t="shared" ref="I15:I16" si="1">SUM(F15+H15)</f>
        <v>0</v>
      </c>
      <c r="J15" s="7">
        <f t="shared" ref="J15:J16" si="2">H15</f>
        <v>0</v>
      </c>
      <c r="K15" s="7">
        <f t="shared" ref="K15:K16" si="3">F15</f>
        <v>0</v>
      </c>
      <c r="L15" s="7">
        <f t="shared" ref="L15:L16" si="4">K15+J15</f>
        <v>0</v>
      </c>
      <c r="M15" s="20">
        <v>143990</v>
      </c>
    </row>
    <row r="16" spans="1:13" x14ac:dyDescent="0.2">
      <c r="A16" s="24">
        <v>4</v>
      </c>
      <c r="B16" s="16" t="s">
        <v>49</v>
      </c>
      <c r="C16" s="17" t="s">
        <v>40</v>
      </c>
      <c r="D16" s="18" t="s">
        <v>43</v>
      </c>
      <c r="E16" s="19">
        <v>1</v>
      </c>
      <c r="F16" s="5"/>
      <c r="G16" s="6"/>
      <c r="H16" s="7">
        <f t="shared" si="0"/>
        <v>0</v>
      </c>
      <c r="I16" s="7">
        <f t="shared" si="1"/>
        <v>0</v>
      </c>
      <c r="J16" s="7">
        <f t="shared" si="2"/>
        <v>0</v>
      </c>
      <c r="K16" s="7">
        <f t="shared" si="3"/>
        <v>0</v>
      </c>
      <c r="L16" s="7">
        <f t="shared" si="4"/>
        <v>0</v>
      </c>
      <c r="M16" s="20">
        <v>435540</v>
      </c>
    </row>
    <row r="17" spans="1:13" ht="17.25" thickBot="1" x14ac:dyDescent="0.25">
      <c r="A17" s="67" t="s">
        <v>4</v>
      </c>
      <c r="B17" s="68"/>
      <c r="C17" s="68"/>
      <c r="D17" s="68"/>
      <c r="E17" s="68"/>
      <c r="F17" s="68"/>
      <c r="G17" s="68"/>
      <c r="H17" s="21">
        <f t="shared" ref="H17:M17" si="5">SUM(H13:H16)</f>
        <v>0</v>
      </c>
      <c r="I17" s="21">
        <f t="shared" si="5"/>
        <v>0</v>
      </c>
      <c r="J17" s="21">
        <f t="shared" si="5"/>
        <v>0</v>
      </c>
      <c r="K17" s="21">
        <f t="shared" si="5"/>
        <v>0</v>
      </c>
      <c r="L17" s="21">
        <f t="shared" si="5"/>
        <v>0</v>
      </c>
      <c r="M17" s="22">
        <f t="shared" si="5"/>
        <v>2011496.6666666667</v>
      </c>
    </row>
    <row r="18" spans="1:13" x14ac:dyDescent="0.2">
      <c r="A18" s="56"/>
      <c r="B18" s="57"/>
      <c r="C18" s="57"/>
      <c r="D18" s="57"/>
      <c r="E18" s="57"/>
      <c r="F18" s="57"/>
      <c r="G18" s="57"/>
      <c r="H18" s="57"/>
      <c r="I18" s="57"/>
      <c r="J18" s="57"/>
      <c r="K18" s="57"/>
      <c r="L18" s="57"/>
      <c r="M18" s="58"/>
    </row>
    <row r="19" spans="1:13" ht="17.25" thickBot="1" x14ac:dyDescent="0.25">
      <c r="A19" s="50" t="s">
        <v>11</v>
      </c>
      <c r="B19" s="51"/>
      <c r="C19" s="51"/>
      <c r="D19" s="51"/>
      <c r="E19" s="51"/>
      <c r="F19" s="51"/>
      <c r="G19" s="51"/>
      <c r="H19" s="51"/>
      <c r="I19" s="51"/>
      <c r="J19" s="51"/>
      <c r="K19" s="51"/>
      <c r="L19" s="51"/>
      <c r="M19" s="52"/>
    </row>
    <row r="20" spans="1:13" ht="47.25" customHeight="1" thickTop="1" thickBot="1" x14ac:dyDescent="0.25">
      <c r="A20" s="70" t="s">
        <v>30</v>
      </c>
      <c r="B20" s="71"/>
      <c r="C20" s="71"/>
      <c r="D20" s="71"/>
      <c r="E20" s="71"/>
      <c r="F20" s="71"/>
      <c r="G20" s="71"/>
      <c r="H20" s="71"/>
      <c r="I20" s="71"/>
      <c r="J20" s="71"/>
      <c r="K20" s="71"/>
      <c r="L20" s="71"/>
      <c r="M20" s="72"/>
    </row>
    <row r="21" spans="1:13" ht="24.75" customHeight="1" thickTop="1" thickBot="1" x14ac:dyDescent="0.25">
      <c r="A21" s="64" t="s">
        <v>21</v>
      </c>
      <c r="B21" s="65"/>
      <c r="C21" s="65"/>
      <c r="D21" s="65"/>
      <c r="E21" s="65"/>
      <c r="F21" s="65"/>
      <c r="G21" s="65"/>
      <c r="H21" s="65"/>
      <c r="I21" s="65"/>
      <c r="J21" s="65"/>
      <c r="K21" s="65"/>
      <c r="L21" s="65"/>
      <c r="M21" s="66"/>
    </row>
    <row r="22" spans="1:13" ht="17.25" thickTop="1" x14ac:dyDescent="0.2">
      <c r="A22" s="59" t="s">
        <v>41</v>
      </c>
      <c r="B22" s="60"/>
      <c r="C22" s="60"/>
      <c r="D22" s="60"/>
      <c r="E22" s="60"/>
      <c r="F22" s="60"/>
      <c r="G22" s="60"/>
      <c r="H22" s="60"/>
      <c r="I22" s="60"/>
      <c r="J22" s="60"/>
      <c r="K22" s="60"/>
      <c r="L22" s="60"/>
      <c r="M22" s="60"/>
    </row>
    <row r="23" spans="1:13" ht="17.25" thickBot="1" x14ac:dyDescent="0.25">
      <c r="A23" s="53" t="s">
        <v>31</v>
      </c>
      <c r="B23" s="54"/>
      <c r="C23" s="54"/>
      <c r="D23" s="54"/>
      <c r="E23" s="54"/>
      <c r="F23" s="54"/>
      <c r="G23" s="54"/>
      <c r="H23" s="54"/>
      <c r="I23" s="54"/>
      <c r="J23" s="54"/>
      <c r="K23" s="54"/>
      <c r="L23" s="54"/>
      <c r="M23" s="55"/>
    </row>
    <row r="24" spans="1:13" ht="18" thickTop="1" thickBot="1" x14ac:dyDescent="0.25">
      <c r="A24" s="61" t="s">
        <v>26</v>
      </c>
      <c r="B24" s="62"/>
      <c r="C24" s="62"/>
      <c r="D24" s="62"/>
      <c r="E24" s="62"/>
      <c r="F24" s="62"/>
      <c r="G24" s="62"/>
      <c r="H24" s="62"/>
      <c r="I24" s="62"/>
      <c r="J24" s="62"/>
      <c r="K24" s="62"/>
      <c r="L24" s="62"/>
      <c r="M24" s="63"/>
    </row>
    <row r="25" spans="1:13" ht="18" thickTop="1" thickBot="1" x14ac:dyDescent="0.25">
      <c r="A25" s="53" t="s">
        <v>42</v>
      </c>
      <c r="B25" s="54"/>
      <c r="C25" s="54"/>
      <c r="D25" s="54"/>
      <c r="E25" s="54"/>
      <c r="F25" s="54"/>
      <c r="G25" s="54"/>
      <c r="H25" s="54"/>
      <c r="I25" s="54"/>
      <c r="J25" s="54"/>
      <c r="K25" s="54"/>
      <c r="L25" s="54"/>
      <c r="M25" s="55"/>
    </row>
    <row r="26" spans="1:13" ht="18" thickTop="1" thickBot="1" x14ac:dyDescent="0.25">
      <c r="A26" s="61" t="s">
        <v>52</v>
      </c>
      <c r="B26" s="62"/>
      <c r="C26" s="62"/>
      <c r="D26" s="62"/>
      <c r="E26" s="62"/>
      <c r="F26" s="62"/>
      <c r="G26" s="62"/>
      <c r="H26" s="62"/>
      <c r="I26" s="62"/>
      <c r="J26" s="62"/>
      <c r="K26" s="62"/>
      <c r="L26" s="62"/>
      <c r="M26" s="63"/>
    </row>
    <row r="27" spans="1:13" ht="30" customHeight="1" thickTop="1" thickBot="1" x14ac:dyDescent="0.25">
      <c r="A27" s="89" t="s">
        <v>51</v>
      </c>
      <c r="B27" s="25"/>
      <c r="C27" s="25"/>
      <c r="D27" s="25"/>
      <c r="E27" s="25"/>
      <c r="F27" s="25"/>
      <c r="G27" s="25"/>
      <c r="H27" s="25"/>
      <c r="I27" s="25"/>
      <c r="J27" s="25"/>
      <c r="K27" s="25"/>
      <c r="L27" s="25"/>
      <c r="M27" s="26"/>
    </row>
    <row r="28" spans="1:13" ht="18" thickTop="1" thickBot="1" x14ac:dyDescent="0.25">
      <c r="A28" s="34" t="s">
        <v>5</v>
      </c>
      <c r="B28" s="30"/>
      <c r="C28" s="23"/>
      <c r="D28" s="30" t="s">
        <v>34</v>
      </c>
      <c r="E28" s="30"/>
      <c r="F28" s="30"/>
      <c r="G28" s="30"/>
      <c r="H28" s="30"/>
      <c r="I28" s="30"/>
      <c r="J28" s="30"/>
      <c r="K28" s="30"/>
      <c r="L28" s="30"/>
      <c r="M28" s="31"/>
    </row>
    <row r="29" spans="1:13" ht="18" thickTop="1" thickBot="1" x14ac:dyDescent="0.25">
      <c r="A29" s="34" t="s">
        <v>6</v>
      </c>
      <c r="B29" s="30"/>
      <c r="C29" s="23"/>
      <c r="D29" s="30" t="s">
        <v>34</v>
      </c>
      <c r="E29" s="30"/>
      <c r="F29" s="30"/>
      <c r="G29" s="30"/>
      <c r="H29" s="30"/>
      <c r="I29" s="30"/>
      <c r="J29" s="30"/>
      <c r="K29" s="30"/>
      <c r="L29" s="30"/>
      <c r="M29" s="31"/>
    </row>
    <row r="30" spans="1:13" ht="17.25" thickTop="1" x14ac:dyDescent="0.2">
      <c r="A30" s="9"/>
      <c r="B30" s="10"/>
      <c r="C30" s="10"/>
      <c r="D30" s="32"/>
      <c r="E30" s="32"/>
      <c r="F30" s="32"/>
      <c r="G30" s="32"/>
      <c r="H30" s="32"/>
      <c r="I30" s="32"/>
      <c r="J30" s="32"/>
      <c r="K30" s="32"/>
      <c r="L30" s="32"/>
      <c r="M30" s="33"/>
    </row>
    <row r="31" spans="1:13" x14ac:dyDescent="0.3">
      <c r="A31" s="38" t="s">
        <v>7</v>
      </c>
      <c r="B31" s="39"/>
      <c r="C31" s="39"/>
      <c r="D31" s="39"/>
      <c r="E31" s="39"/>
      <c r="F31" s="39"/>
      <c r="G31" s="39"/>
      <c r="H31" s="39"/>
      <c r="I31" s="39"/>
      <c r="J31" s="39"/>
      <c r="K31" s="39"/>
      <c r="L31" s="39"/>
      <c r="M31" s="40"/>
    </row>
    <row r="32" spans="1:13" x14ac:dyDescent="0.2">
      <c r="A32" s="35" t="s">
        <v>8</v>
      </c>
      <c r="B32" s="36"/>
      <c r="C32" s="36"/>
      <c r="D32" s="36"/>
      <c r="E32" s="36"/>
      <c r="F32" s="36"/>
      <c r="G32" s="36"/>
      <c r="H32" s="36"/>
      <c r="I32" s="36"/>
      <c r="J32" s="36"/>
      <c r="K32" s="36"/>
      <c r="L32" s="36"/>
      <c r="M32" s="37"/>
    </row>
    <row r="33" spans="1:13" ht="17.25" thickBot="1" x14ac:dyDescent="0.25">
      <c r="A33" s="27"/>
      <c r="B33" s="28"/>
      <c r="C33" s="28"/>
      <c r="D33" s="28"/>
      <c r="E33" s="28"/>
      <c r="F33" s="28"/>
      <c r="G33" s="28"/>
      <c r="H33" s="28"/>
      <c r="I33" s="28"/>
      <c r="J33" s="28"/>
      <c r="K33" s="28"/>
      <c r="L33" s="28"/>
      <c r="M33" s="29"/>
    </row>
  </sheetData>
  <sheetProtection algorithmName="SHA-512" hashValue="L1xdiN8f5h5E72JBqAfK/NUIe0aCjglqDq27+Clx4X97t5RHIAkp/r3Z3w557ULfcS6coDQhrMWpBowI4cmemA==" saltValue="uDDZgMbMjvaSiAJZzQ1CyA==" spinCount="100000" sheet="1" objects="1" scenarios="1"/>
  <protectedRanges>
    <protectedRange sqref="D6:K9 L9 D10 M6:M8 F13:G16" name="DATOS"/>
  </protectedRanges>
  <mergeCells count="47">
    <mergeCell ref="A26:M26"/>
    <mergeCell ref="L4:M5"/>
    <mergeCell ref="D6:K6"/>
    <mergeCell ref="A4:B4"/>
    <mergeCell ref="A5:B5"/>
    <mergeCell ref="D1:K3"/>
    <mergeCell ref="D5:K5"/>
    <mergeCell ref="C4:K4"/>
    <mergeCell ref="L1:M1"/>
    <mergeCell ref="L2:M2"/>
    <mergeCell ref="L3:M3"/>
    <mergeCell ref="A1:C3"/>
    <mergeCell ref="A24:M24"/>
    <mergeCell ref="A28:B28"/>
    <mergeCell ref="A6:B6"/>
    <mergeCell ref="A7:B7"/>
    <mergeCell ref="A8:B8"/>
    <mergeCell ref="A9:B9"/>
    <mergeCell ref="A21:M21"/>
    <mergeCell ref="A17:G17"/>
    <mergeCell ref="D7:K7"/>
    <mergeCell ref="D8:K8"/>
    <mergeCell ref="D9:G9"/>
    <mergeCell ref="A20:M20"/>
    <mergeCell ref="L9:M9"/>
    <mergeCell ref="B11:B12"/>
    <mergeCell ref="A25:M25"/>
    <mergeCell ref="H9:K9"/>
    <mergeCell ref="A19:M19"/>
    <mergeCell ref="A23:M23"/>
    <mergeCell ref="A18:M18"/>
    <mergeCell ref="E11:E12"/>
    <mergeCell ref="A22:M22"/>
    <mergeCell ref="C11:C12"/>
    <mergeCell ref="A10:B10"/>
    <mergeCell ref="F11:M11"/>
    <mergeCell ref="D11:D12"/>
    <mergeCell ref="A11:A12"/>
    <mergeCell ref="D10:M10"/>
    <mergeCell ref="A27:M27"/>
    <mergeCell ref="A33:M33"/>
    <mergeCell ref="D29:M29"/>
    <mergeCell ref="D30:M30"/>
    <mergeCell ref="A29:B29"/>
    <mergeCell ref="A32:M32"/>
    <mergeCell ref="A31:M31"/>
    <mergeCell ref="D28:M28"/>
  </mergeCells>
  <conditionalFormatting sqref="I13:I16">
    <cfRule type="cellIs" dxfId="2" priority="4" operator="equal">
      <formula>M13</formula>
    </cfRule>
    <cfRule type="cellIs" dxfId="1" priority="5" operator="lessThan">
      <formula>M13</formula>
    </cfRule>
    <cfRule type="cellIs" dxfId="0" priority="6" operator="greaterThan">
      <formula>M13</formula>
    </cfRule>
  </conditionalFormatting>
  <printOptions horizontalCentered="1" verticalCentered="1"/>
  <pageMargins left="0.70866141732283472" right="0.70866141732283472" top="0.74803149606299213" bottom="0.74803149606299213" header="0.31496062992125984" footer="0.31496062992125984"/>
  <pageSetup paperSize="5" scale="57" orientation="landscape" horizontalDpi="300" verticalDpi="300" r:id="rId1"/>
  <headerFooter>
    <oddFooter>&amp;LFuente: SGI&amp;R&amp;P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term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Carlos David Uribe Hernandez</cp:lastModifiedBy>
  <cp:lastPrinted>2024-03-11T14:35:39Z</cp:lastPrinted>
  <dcterms:created xsi:type="dcterms:W3CDTF">2006-11-20T19:37:40Z</dcterms:created>
  <dcterms:modified xsi:type="dcterms:W3CDTF">2025-11-19T14:48:01Z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