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MEMORIA ORÍGEN\01 -- SENA Quibdó\CONTRATACION\MINIMA CUANTÍA\ARQUITECTA\Instalacion AIRES ACONDICIONADOS\Instalacion AIRES ACONDICIONADOS - Darling\"/>
    </mc:Choice>
  </mc:AlternateContent>
  <bookViews>
    <workbookView xWindow="0" yWindow="0" windowWidth="13695" windowHeight="8145"/>
  </bookViews>
  <sheets>
    <sheet name="instalacion de air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8" i="1" l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I14" i="1" l="1"/>
  <c r="I15" i="1" l="1"/>
  <c r="I16" i="1"/>
  <c r="I17" i="1" s="1"/>
  <c r="I18" i="1" l="1"/>
</calcChain>
</file>

<file path=xl/sharedStrings.xml><?xml version="1.0" encoding="utf-8"?>
<sst xmlns="http://schemas.openxmlformats.org/spreadsheetml/2006/main" count="51" uniqueCount="22">
  <si>
    <t>PROMEDIO -PRECOTIZACIONES</t>
  </si>
  <si>
    <t>COTIZACIÓN 1</t>
  </si>
  <si>
    <t>COTIZACIÓN 2</t>
  </si>
  <si>
    <t>ITEM</t>
  </si>
  <si>
    <t>DESCRIPCION DEL BIEN</t>
  </si>
  <si>
    <t>UNIDAD DE MEDIDA</t>
  </si>
  <si>
    <t>CANT</t>
  </si>
  <si>
    <t>VALOR UNITARIO</t>
  </si>
  <si>
    <t>PROMEDIO VALOR UNITARIO</t>
  </si>
  <si>
    <t>PROMEDIO TOTAL</t>
  </si>
  <si>
    <t>UND</t>
  </si>
  <si>
    <t xml:space="preserve">Desmonte  de aire existente e instalación y puesta en marcha de nuevo de aire acondicionado de 60,000BTU tipo posi techo, incluye suministro e intalacion de breakematic </t>
  </si>
  <si>
    <t>SUBTOTAL</t>
  </si>
  <si>
    <t>ADMINISTRACIÓN</t>
  </si>
  <si>
    <t>UTILIDAD</t>
  </si>
  <si>
    <t>IVA SOBRE UTILIDAD</t>
  </si>
  <si>
    <t xml:space="preserve">VALOR TOTAL </t>
  </si>
  <si>
    <t xml:space="preserve">Desmonte de aire existente  e instalación y puesta en marcha  de nuevo aire acondicionado de 36,000BTU tipo mini split, incluye suministro e instalación de breakematic </t>
  </si>
  <si>
    <t xml:space="preserve">Desmonte de aire existente  e instalación y puesta en marcha de nuevo aire acondicionado de 24,000BTU tipo mini split, incluye suministro e instalación de breakematic </t>
  </si>
  <si>
    <t xml:space="preserve">Instalación y puesta en marcha de aire acondicionado de 36,000BTU tipo mini split, incluye soportes, EMT de 3/4 con sus accesorios, material eléctrico, caja de breaker, breaker, breakematic, accesorios de instalación y acometida electrica de 45m cable eléctrico encauchetado 3x10 AWG por línea, bases metálicas para montar condensadoras y evaporadoras y todos los elementos necesarios para su correcta instalación </t>
  </si>
  <si>
    <t xml:space="preserve">Instalación y puesta en marcha de aire acondicionado de 24,000BTU tipo mini split, incluye soportes, EMT de 3/4 con sus accesorios, material eléctrico, caja de breaker, breaker, breakematic, accesorios de instalación y acometida eléctrica de 45m de cable eléctrico encauchetado 3x10 AWG por línea, bases metálicas para montar condensadoras y evaporadoras y todos los elementos necesarios para su correcta instalación </t>
  </si>
  <si>
    <t xml:space="preserve">Instalación y puesta en marcha de aire acondicionado de 60,000BTU tipo piso techo, incluye soportes, EMT de 3/4 con sus accesorios, material eléctrico, caja de breaker, breaker, breakematic, accesorios de instalación y acometida electrica de 45m de cable eléctrico encauchetado 3x10 AWG por línea, bases metálicas para montar condensadoras y evaporadoras y todos los elementos necesarios para su correcta instalación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</si>
</sst>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/>
    </xf>
    <xf numFmtId="0" fontId="1" fillId="0" borderId="3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9" fontId="2" fillId="0" borderId="3" xfId="0" applyNumberFormat="1" applyFont="1" applyBorder="1" applyAlignment="1">
      <alignment horizontal="right" vertical="center"/>
    </xf>
    <xf numFmtId="9" fontId="2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Q35"/>
  <sheetViews>
    <sheetView tabSelected="1" zoomScale="50" zoomScaleNormal="50" workbookViewId="0">
      <selection activeCell="C8" sqref="C8"/>
    </sheetView>
  </sheetViews>
  <sheetFormatPr baseColWidth="10" defaultRowHeight="12" x14ac:dyDescent="0.25"/>
  <cols>
    <col min="1" max="2" width="11.42578125" style="3"/>
    <col min="3" max="3" width="38.140625" style="3" customWidth="1"/>
    <col min="4" max="5" width="11.42578125" style="3"/>
    <col min="6" max="6" width="15.140625" style="3" customWidth="1"/>
    <col min="7" max="7" width="16.42578125" style="3" customWidth="1"/>
    <col min="8" max="8" width="17.140625" style="3" customWidth="1"/>
    <col min="9" max="9" width="18.140625" style="3" customWidth="1"/>
    <col min="10" max="12" width="11.42578125" style="3"/>
    <col min="13" max="13" width="30" style="3" customWidth="1"/>
    <col min="14" max="15" width="11.42578125" style="3"/>
    <col min="16" max="16" width="19.28515625" style="3" customWidth="1"/>
    <col min="17" max="16384" width="11.42578125" style="3"/>
  </cols>
  <sheetData>
    <row r="5" spans="2:17" x14ac:dyDescent="0.25">
      <c r="F5" s="4"/>
    </row>
    <row r="6" spans="2:17" ht="15" customHeight="1" x14ac:dyDescent="0.25">
      <c r="B6" s="23" t="s">
        <v>0</v>
      </c>
      <c r="C6" s="24"/>
      <c r="D6" s="24"/>
      <c r="E6" s="25"/>
      <c r="F6" s="5" t="s">
        <v>1</v>
      </c>
      <c r="G6" s="6" t="s">
        <v>2</v>
      </c>
      <c r="H6" s="15"/>
      <c r="I6" s="16"/>
    </row>
    <row r="7" spans="2:17" ht="39.75" customHeight="1" x14ac:dyDescent="0.25">
      <c r="B7" s="7" t="s">
        <v>3</v>
      </c>
      <c r="C7" s="7" t="s">
        <v>4</v>
      </c>
      <c r="D7" s="7" t="s">
        <v>5</v>
      </c>
      <c r="E7" s="7" t="s">
        <v>6</v>
      </c>
      <c r="F7" s="8" t="s">
        <v>7</v>
      </c>
      <c r="G7" s="8" t="s">
        <v>7</v>
      </c>
      <c r="H7" s="8" t="s">
        <v>8</v>
      </c>
      <c r="I7" s="8" t="s">
        <v>9</v>
      </c>
      <c r="L7" s="7" t="s">
        <v>3</v>
      </c>
      <c r="M7" s="7" t="s">
        <v>4</v>
      </c>
      <c r="N7" s="7" t="s">
        <v>5</v>
      </c>
      <c r="O7" s="7" t="s">
        <v>6</v>
      </c>
      <c r="P7" s="8" t="s">
        <v>7</v>
      </c>
      <c r="Q7" s="8" t="s">
        <v>12</v>
      </c>
    </row>
    <row r="8" spans="2:17" ht="65.25" customHeight="1" x14ac:dyDescent="0.25">
      <c r="B8" s="1">
        <v>1</v>
      </c>
      <c r="C8" s="2" t="s">
        <v>17</v>
      </c>
      <c r="D8" s="1" t="s">
        <v>10</v>
      </c>
      <c r="E8" s="1">
        <v>4</v>
      </c>
      <c r="F8" s="9">
        <v>752000</v>
      </c>
      <c r="G8" s="9">
        <v>1500000</v>
      </c>
      <c r="H8" s="9">
        <f>+(F8+G8)/2</f>
        <v>1126000</v>
      </c>
      <c r="I8" s="9">
        <f>H8*E8</f>
        <v>4504000</v>
      </c>
      <c r="L8" s="1">
        <v>1</v>
      </c>
      <c r="M8" s="2" t="s">
        <v>17</v>
      </c>
      <c r="N8" s="10" t="s">
        <v>10</v>
      </c>
      <c r="O8" s="1">
        <v>4</v>
      </c>
      <c r="P8" s="9"/>
      <c r="Q8" s="9"/>
    </row>
    <row r="9" spans="2:17" ht="60.75" customHeight="1" x14ac:dyDescent="0.25">
      <c r="B9" s="1">
        <v>2</v>
      </c>
      <c r="C9" s="2" t="s">
        <v>18</v>
      </c>
      <c r="D9" s="1" t="s">
        <v>10</v>
      </c>
      <c r="E9" s="1">
        <v>1</v>
      </c>
      <c r="F9" s="9">
        <v>658000</v>
      </c>
      <c r="G9" s="9">
        <v>1200000</v>
      </c>
      <c r="H9" s="9">
        <f t="shared" ref="H9:H13" si="0">+(F9+G9)/2</f>
        <v>929000</v>
      </c>
      <c r="I9" s="9">
        <f t="shared" ref="I9:I13" si="1">H9*E9</f>
        <v>929000</v>
      </c>
      <c r="L9" s="1">
        <v>2</v>
      </c>
      <c r="M9" s="2" t="s">
        <v>18</v>
      </c>
      <c r="N9" s="10" t="s">
        <v>10</v>
      </c>
      <c r="O9" s="1">
        <v>1</v>
      </c>
      <c r="P9" s="9"/>
      <c r="Q9" s="9"/>
    </row>
    <row r="10" spans="2:17" ht="59.25" customHeight="1" x14ac:dyDescent="0.25">
      <c r="B10" s="1">
        <v>3</v>
      </c>
      <c r="C10" s="2" t="s">
        <v>11</v>
      </c>
      <c r="D10" s="1" t="s">
        <v>10</v>
      </c>
      <c r="E10" s="1">
        <v>2</v>
      </c>
      <c r="F10" s="9">
        <v>940000</v>
      </c>
      <c r="G10" s="9">
        <v>1500000</v>
      </c>
      <c r="H10" s="9">
        <f t="shared" si="0"/>
        <v>1220000</v>
      </c>
      <c r="I10" s="9">
        <f t="shared" si="1"/>
        <v>2440000</v>
      </c>
      <c r="L10" s="1">
        <v>3</v>
      </c>
      <c r="M10" s="2" t="s">
        <v>11</v>
      </c>
      <c r="N10" s="10" t="s">
        <v>10</v>
      </c>
      <c r="O10" s="1">
        <v>2</v>
      </c>
      <c r="P10" s="9"/>
      <c r="Q10" s="9"/>
    </row>
    <row r="11" spans="2:17" ht="87.75" customHeight="1" x14ac:dyDescent="0.25">
      <c r="B11" s="1">
        <v>4</v>
      </c>
      <c r="C11" s="2" t="s">
        <v>19</v>
      </c>
      <c r="D11" s="1" t="s">
        <v>10</v>
      </c>
      <c r="E11" s="1">
        <v>1</v>
      </c>
      <c r="F11" s="9">
        <v>2350000</v>
      </c>
      <c r="G11" s="9">
        <v>2000000</v>
      </c>
      <c r="H11" s="9">
        <f t="shared" si="0"/>
        <v>2175000</v>
      </c>
      <c r="I11" s="9">
        <f t="shared" si="1"/>
        <v>2175000</v>
      </c>
      <c r="L11" s="1">
        <v>4</v>
      </c>
      <c r="M11" s="2" t="s">
        <v>19</v>
      </c>
      <c r="N11" s="10" t="s">
        <v>10</v>
      </c>
      <c r="O11" s="1">
        <v>1</v>
      </c>
      <c r="P11" s="9"/>
      <c r="Q11" s="9"/>
    </row>
    <row r="12" spans="2:17" ht="89.25" customHeight="1" x14ac:dyDescent="0.25">
      <c r="B12" s="1">
        <v>5</v>
      </c>
      <c r="C12" s="2" t="s">
        <v>20</v>
      </c>
      <c r="D12" s="1" t="s">
        <v>10</v>
      </c>
      <c r="E12" s="1">
        <v>1</v>
      </c>
      <c r="F12" s="9">
        <v>2350000</v>
      </c>
      <c r="G12" s="9">
        <v>1500000</v>
      </c>
      <c r="H12" s="9">
        <f t="shared" si="0"/>
        <v>1925000</v>
      </c>
      <c r="I12" s="9">
        <f t="shared" si="1"/>
        <v>1925000</v>
      </c>
      <c r="L12" s="1">
        <v>5</v>
      </c>
      <c r="M12" s="2" t="s">
        <v>20</v>
      </c>
      <c r="N12" s="10" t="s">
        <v>10</v>
      </c>
      <c r="O12" s="1">
        <v>1</v>
      </c>
      <c r="P12" s="9"/>
      <c r="Q12" s="9"/>
    </row>
    <row r="13" spans="2:17" ht="88.5" customHeight="1" x14ac:dyDescent="0.25">
      <c r="B13" s="1">
        <v>6</v>
      </c>
      <c r="C13" s="2" t="s">
        <v>21</v>
      </c>
      <c r="D13" s="1" t="s">
        <v>10</v>
      </c>
      <c r="E13" s="1">
        <v>4</v>
      </c>
      <c r="F13" s="9">
        <v>2350000</v>
      </c>
      <c r="G13" s="9">
        <v>1500000</v>
      </c>
      <c r="H13" s="9">
        <f t="shared" si="0"/>
        <v>1925000</v>
      </c>
      <c r="I13" s="9">
        <f t="shared" si="1"/>
        <v>7700000</v>
      </c>
      <c r="L13" s="1">
        <v>6</v>
      </c>
      <c r="M13" s="2" t="s">
        <v>21</v>
      </c>
      <c r="N13" s="10" t="s">
        <v>10</v>
      </c>
      <c r="O13" s="1">
        <v>4</v>
      </c>
      <c r="P13" s="9"/>
      <c r="Q13" s="9"/>
    </row>
    <row r="14" spans="2:17" x14ac:dyDescent="0.25">
      <c r="B14" s="20" t="s">
        <v>12</v>
      </c>
      <c r="C14" s="21"/>
      <c r="D14" s="21"/>
      <c r="E14" s="21"/>
      <c r="F14" s="21"/>
      <c r="G14" s="21"/>
      <c r="H14" s="22"/>
      <c r="I14" s="11">
        <f>SUM(I8:I13)</f>
        <v>19673000</v>
      </c>
      <c r="L14" s="20" t="s">
        <v>12</v>
      </c>
      <c r="M14" s="26"/>
      <c r="N14" s="21"/>
      <c r="O14" s="21"/>
      <c r="P14" s="22"/>
      <c r="Q14" s="11"/>
    </row>
    <row r="15" spans="2:17" x14ac:dyDescent="0.25">
      <c r="B15" s="17" t="s">
        <v>13</v>
      </c>
      <c r="C15" s="18"/>
      <c r="D15" s="18"/>
      <c r="E15" s="18"/>
      <c r="F15" s="18"/>
      <c r="G15" s="19"/>
      <c r="H15" s="12">
        <v>0.15</v>
      </c>
      <c r="I15" s="11">
        <f>I14*H15</f>
        <v>2950950</v>
      </c>
      <c r="L15" s="20" t="s">
        <v>13</v>
      </c>
      <c r="M15" s="21"/>
      <c r="N15" s="21"/>
      <c r="O15" s="22"/>
      <c r="P15" s="13">
        <v>0.15</v>
      </c>
      <c r="Q15" s="11"/>
    </row>
    <row r="16" spans="2:17" x14ac:dyDescent="0.25">
      <c r="B16" s="17" t="s">
        <v>14</v>
      </c>
      <c r="C16" s="18"/>
      <c r="D16" s="18"/>
      <c r="E16" s="18"/>
      <c r="F16" s="18"/>
      <c r="G16" s="19"/>
      <c r="H16" s="12">
        <v>0.05</v>
      </c>
      <c r="I16" s="11">
        <f>I14*H16</f>
        <v>983650</v>
      </c>
      <c r="L16" s="20" t="s">
        <v>14</v>
      </c>
      <c r="M16" s="21"/>
      <c r="N16" s="21"/>
      <c r="O16" s="22"/>
      <c r="P16" s="13">
        <v>0.05</v>
      </c>
      <c r="Q16" s="11"/>
    </row>
    <row r="17" spans="2:17" x14ac:dyDescent="0.25">
      <c r="B17" s="17" t="s">
        <v>15</v>
      </c>
      <c r="C17" s="18"/>
      <c r="D17" s="18"/>
      <c r="E17" s="18"/>
      <c r="F17" s="18"/>
      <c r="G17" s="19"/>
      <c r="H17" s="12">
        <v>0.19</v>
      </c>
      <c r="I17" s="11">
        <f>I16*H17</f>
        <v>186893.5</v>
      </c>
      <c r="L17" s="20" t="s">
        <v>15</v>
      </c>
      <c r="M17" s="21"/>
      <c r="N17" s="21"/>
      <c r="O17" s="22"/>
      <c r="P17" s="13">
        <v>0.19</v>
      </c>
      <c r="Q17" s="11"/>
    </row>
    <row r="18" spans="2:17" x14ac:dyDescent="0.25">
      <c r="B18" s="27" t="s">
        <v>16</v>
      </c>
      <c r="C18" s="28"/>
      <c r="D18" s="28"/>
      <c r="E18" s="28"/>
      <c r="F18" s="28"/>
      <c r="G18" s="28"/>
      <c r="H18" s="29"/>
      <c r="I18" s="14">
        <f>SUM(I14:I17)</f>
        <v>23794493.5</v>
      </c>
      <c r="L18" s="27" t="s">
        <v>16</v>
      </c>
      <c r="M18" s="28"/>
      <c r="N18" s="28"/>
      <c r="O18" s="28"/>
      <c r="P18" s="29"/>
      <c r="Q18" s="14">
        <f>SUM(Q14:Q17)</f>
        <v>0</v>
      </c>
    </row>
    <row r="23" spans="2:17" ht="14.25" customHeight="1" x14ac:dyDescent="0.25"/>
    <row r="24" spans="2:17" ht="15" hidden="1" customHeight="1" x14ac:dyDescent="0.25"/>
    <row r="29" spans="2:17" ht="25.5" customHeight="1" x14ac:dyDescent="0.25"/>
    <row r="30" spans="2:17" ht="60" customHeight="1" x14ac:dyDescent="0.25"/>
    <row r="31" spans="2:17" ht="51" customHeight="1" x14ac:dyDescent="0.25"/>
    <row r="32" spans="2:17" ht="48" customHeight="1" x14ac:dyDescent="0.25"/>
    <row r="33" ht="85.5" customHeight="1" x14ac:dyDescent="0.25"/>
    <row r="34" ht="84" customHeight="1" x14ac:dyDescent="0.25"/>
    <row r="35" ht="83.25" customHeight="1" x14ac:dyDescent="0.25"/>
  </sheetData>
  <mergeCells count="12">
    <mergeCell ref="L14:P14"/>
    <mergeCell ref="L15:O15"/>
    <mergeCell ref="L16:O16"/>
    <mergeCell ref="B17:G17"/>
    <mergeCell ref="B18:H18"/>
    <mergeCell ref="L18:P18"/>
    <mergeCell ref="L17:O17"/>
    <mergeCell ref="H6:I6"/>
    <mergeCell ref="B15:G15"/>
    <mergeCell ref="B16:G16"/>
    <mergeCell ref="B14:H14"/>
    <mergeCell ref="B6:E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instalacion de 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MARU</dc:creator>
  <cp:lastModifiedBy>Mena Zapata</cp:lastModifiedBy>
  <dcterms:created xsi:type="dcterms:W3CDTF">2020-10-27T15:15:43Z</dcterms:created>
  <dcterms:modified xsi:type="dcterms:W3CDTF">2020-11-01T18:35:13Z</dcterms:modified>
</cp:coreProperties>
</file>