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JAVIER CUELLAR\Desktop\NEIVA PROCESOS 2025\VILLA OLIMPICA ESTUDIOS Y DISEÑOS\PUBLICAR\"/>
    </mc:Choice>
  </mc:AlternateContent>
  <xr:revisionPtr revIDLastSave="0" documentId="13_ncr:1_{A89AB876-1192-4A99-A1EA-E75B63E623C0}" xr6:coauthVersionLast="47" xr6:coauthVersionMax="47" xr10:uidLastSave="{00000000-0000-0000-0000-000000000000}"/>
  <bookViews>
    <workbookView xWindow="-108" yWindow="-108" windowWidth="23256" windowHeight="13896" xr2:uid="{A828C21F-E3CF-40DF-888D-B1A1777A8B7C}"/>
  </bookViews>
  <sheets>
    <sheet name="PPTO" sheetId="4" r:id="rId1"/>
    <sheet name="JAVA" sheetId="5" state="hidden" r:id="rId2"/>
    <sheet name="EMC2" sheetId="6" state="hidden" r:id="rId3"/>
    <sheet name="SOLUCIONES HIDRICAS" sheetId="7"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s>
  <definedNames>
    <definedName name="_____PJ50">#REF!</definedName>
    <definedName name="_____pj51">#REF!</definedName>
    <definedName name="_____PR1">[1]PRECIOS!$A:$E</definedName>
    <definedName name="____PJ50">#REF!</definedName>
    <definedName name="____pj51">#REF!</definedName>
    <definedName name="____PJ5869">#REF!</definedName>
    <definedName name="____PR1">[2]PRECIOS!$A:$E</definedName>
    <definedName name="___PJ1">#REF!</definedName>
    <definedName name="___PJ50">#REF!</definedName>
    <definedName name="___pj51">#REF!</definedName>
    <definedName name="___PR1">[3]PRECIOS!$A:$E</definedName>
    <definedName name="__AFC1">[4]INV!$A$25:$D$28</definedName>
    <definedName name="__AFC3">[4]INV!$F$25:$I$28</definedName>
    <definedName name="__AFC5">[4]INV!$K$25:$N$28</definedName>
    <definedName name="__BGC1">[4]INV!$A$5:$D$8</definedName>
    <definedName name="__BGC3">[4]INV!$F$5:$I$8</definedName>
    <definedName name="__BGC5">[4]INV!$K$5:$N$8</definedName>
    <definedName name="__CAC1">[4]INV!$A$19:$D$22</definedName>
    <definedName name="__CAC3">[4]INV!$F$19:$I$22</definedName>
    <definedName name="__CAC5">[4]INV!$K$19:$N$22</definedName>
    <definedName name="__PJ50">#REF!</definedName>
    <definedName name="__pj51">#REF!</definedName>
    <definedName name="__PR1">[5]PRECIOS!$A:$E</definedName>
    <definedName name="__SBC1">[4]INV!$A$12:$D$15</definedName>
    <definedName name="__SBC3">[4]INV!$F$12:$I$15</definedName>
    <definedName name="__SBC5">[4]INV!$K$12:$N$15</definedName>
    <definedName name="_AFC1">[4]INV!$A$25:$D$28</definedName>
    <definedName name="_AFC3">[4]INV!$F$25:$I$28</definedName>
    <definedName name="_AFC5">[4]INV!$K$25:$N$28</definedName>
    <definedName name="_APU221">#REF!</definedName>
    <definedName name="_APU465" localSheetId="2">[6]!absc</definedName>
    <definedName name="_APU465" localSheetId="1">[6]!absc</definedName>
    <definedName name="_APU465" localSheetId="0">[6]!absc</definedName>
    <definedName name="_APU465" localSheetId="3">[6]!absc</definedName>
    <definedName name="_APU465">[6]!absc</definedName>
    <definedName name="_BGC1">[4]INV!$A$5:$D$8</definedName>
    <definedName name="_BGC3">[4]INV!$F$5:$I$8</definedName>
    <definedName name="_BGC5">[4]INV!$K$5:$N$8</definedName>
    <definedName name="_CAC1">[4]INV!$A$19:$D$22</definedName>
    <definedName name="_CAC3">[4]INV!$F$19:$I$22</definedName>
    <definedName name="_CAC5">[4]INV!$K$19:$N$22</definedName>
    <definedName name="_PJ50">#REF!</definedName>
    <definedName name="_pj51">#REF!</definedName>
    <definedName name="_PR1">[7]PRECIOS!$A:$E</definedName>
    <definedName name="_PZ20">[8]APU!$J$2600</definedName>
    <definedName name="_SBC1">[4]INV!$A$12:$D$15</definedName>
    <definedName name="_SBC3">[4]INV!$F$12:$I$15</definedName>
    <definedName name="_SBC5">[4]INV!$K$12:$N$15</definedName>
    <definedName name="_SY126">[8]APU!$J$1560</definedName>
    <definedName name="_TS12">[8]APU!$J$1192</definedName>
    <definedName name="_TS6">[8]APU!$J$1033</definedName>
    <definedName name="A">[7]PRECIOS!$J$62</definedName>
    <definedName name="A_IMPRESIÓN_IM">'[9]APU-julio-08'!#REF!</definedName>
    <definedName name="A_IMPRESIÚN_IM">'[9]APU-julio-08'!#REF!</definedName>
    <definedName name="AAC">[4]AASHTO!$A$14:$F$17</definedName>
    <definedName name="ABCDEF">#REF!</definedName>
    <definedName name="ABG">[4]AASHTO!$A$2:$F$5</definedName>
    <definedName name="absc">#N/A</definedName>
    <definedName name="ACT">'[10]Indirectos SIN SAN AGUSTIN'!$G$48</definedName>
    <definedName name="ad">[11]MATERIALES!$H$4</definedName>
    <definedName name="adoq" localSheetId="2">[12]!absc</definedName>
    <definedName name="adoq" localSheetId="1">[12]!absc</definedName>
    <definedName name="adoq" localSheetId="0">[12]!absc</definedName>
    <definedName name="adoq" localSheetId="3">[12]!absc</definedName>
    <definedName name="adoq">[12]!absc</definedName>
    <definedName name="alc" localSheetId="2">[13]!absc</definedName>
    <definedName name="alc" localSheetId="1">[13]!absc</definedName>
    <definedName name="alc" localSheetId="0">[13]!absc</definedName>
    <definedName name="alc" localSheetId="3">[13]!absc</definedName>
    <definedName name="alc">[13]!absc</definedName>
    <definedName name="ALEMANIA">[14]APU!$J$2600</definedName>
    <definedName name="ANDAMI">#REF!</definedName>
    <definedName name="AÑOWUIE">'[15]Res-Accide-10'!$R$2:$R$7</definedName>
    <definedName name="APB">[7]PRECIOS!$G$71:$J$153</definedName>
    <definedName name="APU" localSheetId="2">[16]!absc</definedName>
    <definedName name="APU" localSheetId="1">[16]!absc</definedName>
    <definedName name="APU" localSheetId="0">[16]!absc</definedName>
    <definedName name="APU" localSheetId="3">[16]!absc</definedName>
    <definedName name="APU">[16]!absc</definedName>
    <definedName name="APU221.1">#REF!</definedName>
    <definedName name="APU221.2">#REF!</definedName>
    <definedName name="_xlnm.Print_Area" localSheetId="2">'EMC2'!$A$1:$F$28</definedName>
    <definedName name="_xlnm.Print_Area" localSheetId="1">JAVA!$A$1:$F$28</definedName>
    <definedName name="_xlnm.Print_Area" localSheetId="0">PPTO!$A$1:$F$31</definedName>
    <definedName name="_xlnm.Print_Area" localSheetId="3">'SOLUCIONES HIDRICAS'!$A$1:$F$28</definedName>
    <definedName name="_xlnm.Print_Area">#REF!</definedName>
    <definedName name="ASB">[4]AASHTO!$A$8:$F$11</definedName>
    <definedName name="ASD">[17]PRECIOS!$G$6</definedName>
    <definedName name="asdfñk" localSheetId="2">[18]!absc</definedName>
    <definedName name="asdfñk" localSheetId="1">[18]!absc</definedName>
    <definedName name="asdfñk" localSheetId="0">[18]!absc</definedName>
    <definedName name="asdfñk" localSheetId="3">[18]!absc</definedName>
    <definedName name="asdfñk">[18]!absc</definedName>
    <definedName name="auto1">#REF!</definedName>
    <definedName name="auto2">#REF!</definedName>
    <definedName name="AY">[19]Hoja1!$G$6</definedName>
    <definedName name="AYU">[19]Hoja1!$F$6</definedName>
    <definedName name="b">#REF!</definedName>
    <definedName name="_xlnm.Database">#REF!</definedName>
    <definedName name="bb">'[9]APU-julio-08'!#REF!</definedName>
    <definedName name="bbb">'[9]APU-julio-08'!#REF!</definedName>
    <definedName name="bbbb">'[9]APU-julio-08'!#REF!</definedName>
    <definedName name="BDLICITACION">[20]BD!$1:$1048576</definedName>
    <definedName name="bustos">[19]Hoja1!$G$10</definedName>
    <definedName name="C_">#REF!</definedName>
    <definedName name="CA">[7]PRECIOS!$J$64</definedName>
    <definedName name="CANT">#REF!</definedName>
    <definedName name="CANTIDADES">'[20]CANTIDADES DE OBRA'!$D$9:$G$33</definedName>
    <definedName name="CCCCCC">'[21]A. P. U.'!#REF!</definedName>
    <definedName name="ccto210">#REF!</definedName>
    <definedName name="CIMENTACION">#REF!</definedName>
    <definedName name="CLASIFICACIÓNIDU">#REF!</definedName>
    <definedName name="CO">[3]PRECIOS!$J$61</definedName>
    <definedName name="CO9LOMBIA">[14]APU!$J$303</definedName>
    <definedName name="CÓDIGOELEMENTO">#REF!</definedName>
    <definedName name="COLOMBIA">[14]APU!$J$511</definedName>
    <definedName name="cota">#REF!</definedName>
    <definedName name="Cronograma">[22]AVANCE!$B$227:$CG$396</definedName>
    <definedName name="cv">#REF!</definedName>
    <definedName name="DA">'[23]APU-julio-08'!#REF!</definedName>
    <definedName name="daaaa">'[9]APU-julio-08'!#REF!</definedName>
    <definedName name="DD">#REF!</definedName>
    <definedName name="ddd">'[9]APU-julio-08'!#REF!</definedName>
    <definedName name="deflec">#REF!</definedName>
    <definedName name="demanto">#REF!</definedName>
    <definedName name="devisab">#REF!</definedName>
    <definedName name="diego">[19]Hoja1!$G$5</definedName>
    <definedName name="diego1">#REF!</definedName>
    <definedName name="DPF">[8]APU!$J$407</definedName>
    <definedName name="DPR">[8]APU!$J$511</definedName>
    <definedName name="DSAF">[17]PRECIOS!$G$10</definedName>
    <definedName name="DSAGASG">#REF!</definedName>
    <definedName name="dsds">#REF!,#REF!,#REF!,#REF!,#REF!,#REF!,#REF!</definedName>
    <definedName name="ed">#REF!</definedName>
    <definedName name="EE.UU">[14]APU!$J$1560</definedName>
    <definedName name="EEUU">[14]APU!$J$3120</definedName>
    <definedName name="ELEC_EQU">#REF!</definedName>
    <definedName name="ELEC_MAT">#REF!</definedName>
    <definedName name="EM.2">[8]APU!$J$563</definedName>
    <definedName name="EM.3">[14]APU!$J$563</definedName>
    <definedName name="EM.4">[8]APU!$J$615</definedName>
    <definedName name="emanto">#REF!</definedName>
    <definedName name="england">[14]APU!$J$2600</definedName>
    <definedName name="entrada">#REF!</definedName>
    <definedName name="EQUI">[24]EQUIPO!$B$2:$B$36</definedName>
    <definedName name="EQUIPO">#REF!</definedName>
    <definedName name="EQUIPO_1">[24]EQUIPO!$B$2:$D$36</definedName>
    <definedName name="ESCOCOA">[14]APU!$J$3120</definedName>
    <definedName name="Espesores">#REF!</definedName>
    <definedName name="ETAPA1">#REF!</definedName>
    <definedName name="ETAPA2">#REF!</definedName>
    <definedName name="ETAPA3">#REF!</definedName>
    <definedName name="ETAPA4">#REF!</definedName>
    <definedName name="exCEL">#REF!</definedName>
    <definedName name="Excel_BuiltIn_Print_Area_3">#REF!</definedName>
    <definedName name="Excel_BuiltIn_Print_Area_3_X">#REF!</definedName>
    <definedName name="Excel_BuiltIn_Print_Titles_10">[25]SKJ452!#REF!</definedName>
    <definedName name="Excel_BuiltIn_Print_Titles_11">[25]ITA878!#REF!</definedName>
    <definedName name="Excel_BuiltIn_Print_Titles_12">'[25]AEA-944'!#REF!</definedName>
    <definedName name="Excel_BuiltIn_Print_Titles_13">'[25]DUB-823'!#REF!</definedName>
    <definedName name="Excel_BuiltIn_Print_Titles_14">'[25]GPI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[25]XXJ617!#REF!</definedName>
    <definedName name="Excel_BuiltIn_Print_Titles_20">#REF!</definedName>
    <definedName name="Excel_BuiltIn_Print_Titles_21">[25]SNG_855!#REF!</definedName>
    <definedName name="Excel_BuiltIn_Print_Titles_23">#REF!</definedName>
    <definedName name="Excel_BuiltIn_Print_Titles_3">#REF!</definedName>
    <definedName name="Excel_BuiltIn_Print_Titles_5">'[25]VEA 374'!#REF!</definedName>
    <definedName name="Excel_BuiltIn_Print_Titles_5_XX">'[25]VEA 374'!#REF!</definedName>
    <definedName name="Excel_BuiltIn_Print_Titles_6">#REF!</definedName>
    <definedName name="Excel_BuiltIn_Print_Titles_7">[25]HFB024!#REF!</definedName>
    <definedName name="Excel_BuiltIn_Print_Titles_8">#REF!</definedName>
    <definedName name="Excel_BuiltIn_Print_Titles_9">[25]PAJ825!#REF!</definedName>
    <definedName name="EXCROC">'[26]Análisis de precios'!$H$52</definedName>
    <definedName name="ExportarAExcel">#REF!</definedName>
    <definedName name="fcc">#REF!</definedName>
    <definedName name="fd">'[21]A. P. U.'!#REF!</definedName>
    <definedName name="fdfdfd">'[9]APU-julio-08'!#REF!</definedName>
    <definedName name="fdsfsdfdf">'[9]APU-julio-08'!#REF!</definedName>
    <definedName name="fffff">'[9]APU-julio-08'!#REF!</definedName>
    <definedName name="ffgdfd">#REF!</definedName>
    <definedName name="FLUJO">#REF!</definedName>
    <definedName name="FM">#REF!</definedName>
    <definedName name="FRANCIA">[14]APU!$J$2600</definedName>
    <definedName name="fyy">#REF!</definedName>
    <definedName name="GAV">'[10]Indirectos SIN SAN AGUSTIN'!#REF!</definedName>
    <definedName name="gggggg">#REF!</definedName>
    <definedName name="GKJDGDIJZ">"Imagen 3"</definedName>
    <definedName name="GRUPO1">#REF!</definedName>
    <definedName name="GRUPO2">#REF!</definedName>
    <definedName name="HM">[19]Hoja1!$G$8</definedName>
    <definedName name="HOJA1">#REF!</definedName>
    <definedName name="I">[19]Hoja1!$G$2</definedName>
    <definedName name="IF">'[21]A. P. U.'!#REF!</definedName>
    <definedName name="im">[11]MATERIALES!$H$5</definedName>
    <definedName name="inf">#REF!</definedName>
    <definedName name="INFG">#REF!</definedName>
    <definedName name="INFOR">#REF!</definedName>
    <definedName name="INV_11">'[27]PR 1'!$A$2:$N$655</definedName>
    <definedName name="ITEM">#REF!</definedName>
    <definedName name="ITEM1">#REF!</definedName>
    <definedName name="ITEM15">#REF!</definedName>
    <definedName name="ITEM2">#REF!</definedName>
    <definedName name="ITEM3">#REF!</definedName>
    <definedName name="JJ">[17]PRECIOS!$F$5</definedName>
    <definedName name="LENTAORIENTAL">#REF!</definedName>
    <definedName name="LICITACION">#REF!</definedName>
    <definedName name="LKOL">#REF!</definedName>
    <definedName name="LOCA" localSheetId="2">[28]!absc</definedName>
    <definedName name="LOCA" localSheetId="1">[28]!absc</definedName>
    <definedName name="LOCA" localSheetId="0">[28]!absc</definedName>
    <definedName name="LOCA" localSheetId="3">[28]!absc</definedName>
    <definedName name="LOCA">[28]!absc</definedName>
    <definedName name="LOCA1" localSheetId="2">[16]!absc</definedName>
    <definedName name="LOCA1" localSheetId="1">[16]!absc</definedName>
    <definedName name="LOCA1" localSheetId="0">[16]!absc</definedName>
    <definedName name="LOCA1" localSheetId="3">[16]!absc</definedName>
    <definedName name="LOCA1">[16]!absc</definedName>
    <definedName name="lol" localSheetId="2">#REF!</definedName>
    <definedName name="lol" localSheetId="1">#REF!</definedName>
    <definedName name="lol" localSheetId="0">#REF!</definedName>
    <definedName name="lol" localSheetId="3">#REF!</definedName>
    <definedName name="lol">#REF!</definedName>
    <definedName name="M.O.">#REF!</definedName>
    <definedName name="MA">[17]PRECIOS!$A$1:$D$221</definedName>
    <definedName name="MAL">'[29]Estado Resumen'!#REF!&lt;2.5</definedName>
    <definedName name="MALO">'[30]ESTADO VÍA-CRIT.TECNICO'!#REF!&lt;2.5</definedName>
    <definedName name="MAQ">[7]PRECIOS!$G$2:$J$54</definedName>
    <definedName name="MAT">[19]Hoja1!$A$1:$D$221</definedName>
    <definedName name="MAT_ELEC">#REF!</definedName>
    <definedName name="MATER">[24]MATERIAL!$B$3:$B$580</definedName>
    <definedName name="MATERIALES">[24]MATERIAL!$B$2:$D$580</definedName>
    <definedName name="MEMO">'[31]L PRECIOS'!$A$5:$D$267</definedName>
    <definedName name="MI">'[32]ANALISIS RESUMIDOS'!$C$183,'[32]ANALISIS RESUMIDOS'!$C$186,'[32]ANALISIS RESUMIDOS'!$C$181,'[32]ANALISIS RESUMIDOS'!$C$179,'[32]ANALISIS RESUMIDOS'!$C$178,'[32]ANALISIS RESUMIDOS'!$C$39,'[32]ANALISIS RESUMIDOS'!$C$40</definedName>
    <definedName name="ML">'[32]ANALISIS RESUMIDOS'!$C$183,'[32]ANALISIS RESUMIDOS'!$C$186,'[32]ANALISIS RESUMIDOS'!$C$181,'[32]ANALISIS RESUMIDOS'!$C$179,'[32]ANALISIS RESUMIDOS'!$C$178,'[32]ANALISIS RESUMIDOS'!$C$39,'[32]ANALISIS RESUMIDOS'!$C$40</definedName>
    <definedName name="MO">'[33]MANO DE OBRA'!$A:$E</definedName>
    <definedName name="muros">'[9]APU-julio-08'!#REF!</definedName>
    <definedName name="N_CONFIANZA">'[34]Entrada Datos'!$B$9</definedName>
    <definedName name="NM">#REF!</definedName>
    <definedName name="NNN" localSheetId="2">[6]!absc</definedName>
    <definedName name="NNN" localSheetId="1">[6]!absc</definedName>
    <definedName name="NNN" localSheetId="0">[6]!absc</definedName>
    <definedName name="NNN" localSheetId="3">[6]!absc</definedName>
    <definedName name="NNN">[6]!absc</definedName>
    <definedName name="NOMBRE">#REF!</definedName>
    <definedName name="nuervo">[14]APU!$J$407</definedName>
    <definedName name="O">[35]PRECIOS!$J$61</definedName>
    <definedName name="OF">[19]Hoja1!$F$5</definedName>
    <definedName name="ooo">#REF!</definedName>
    <definedName name="P">[7]PRECIOS!$I$56</definedName>
    <definedName name="PARETOV">#REF!</definedName>
    <definedName name="PERFIL">#REF!</definedName>
    <definedName name="PERFILES">#REF!</definedName>
    <definedName name="PO">[14]APU!$J$615</definedName>
    <definedName name="POLONIA">[14]APU!$J$3068</definedName>
    <definedName name="PRE">#REF!</definedName>
    <definedName name="PRECLASIFICACIONPCI">#REF!</definedName>
    <definedName name="Print_Area_MI">#REF!</definedName>
    <definedName name="PRUEBA2">#REF!</definedName>
    <definedName name="RDN">[19]Hoja1!$G$7</definedName>
    <definedName name="REG">'[29]Estado Resumen'!XFC1&gt;2.5</definedName>
    <definedName name="REGULAR">'[30]ESTADO VÍA-CRIT.TECNICO'!XFC1&gt;2.5</definedName>
    <definedName name="rell">#REF!</definedName>
    <definedName name="RELLG">#REF!</definedName>
    <definedName name="REP">[8]APU!$J$303</definedName>
    <definedName name="rme">[8]APU!$J$3068</definedName>
    <definedName name="RRG">[8]APU!$J$3120</definedName>
    <definedName name="rrtewtr">#REF!</definedName>
    <definedName name="S">#REF!</definedName>
    <definedName name="SAA">'[36]APU-julio-08'!#REF!</definedName>
    <definedName name="SASA">'[36]APU-julio-08'!#REF!</definedName>
    <definedName name="SEG">'[10]Indirectos SIN SAN AGUSTIN'!#REF!</definedName>
    <definedName name="sismometro">#REF!</definedName>
    <definedName name="snteorico">#REF!</definedName>
    <definedName name="sweden">[14]APU!$J$2600</definedName>
    <definedName name="T">[19]Hoja1!$G$9</definedName>
    <definedName name="TABLA">#REF!</definedName>
    <definedName name="tamañosMaximoNomial">[37]Tablas!$B$40:$B$47</definedName>
    <definedName name="Temperatura">#REF!</definedName>
    <definedName name="TITULO">#REF!</definedName>
    <definedName name="_xlnm.Print_Titles" localSheetId="2">'EMC2'!$1:$4</definedName>
    <definedName name="_xlnm.Print_Titles" localSheetId="1">JAVA!$1:$4</definedName>
    <definedName name="_xlnm.Print_Titles" localSheetId="0">PPTO!$1:$7</definedName>
    <definedName name="_xlnm.Print_Titles" localSheetId="3">'SOLUCIONES HIDRICAS'!$1:$4</definedName>
    <definedName name="tnb">[38]Resumen!$C$16:$BB$26,[38]Resumen!$C$46:$BB$49</definedName>
    <definedName name="TOP">[35]PRECIOS!$J$63</definedName>
    <definedName name="total">#REF!</definedName>
    <definedName name="TRAN1">#REF!</definedName>
    <definedName name="TRANS">'[39]PREC-BASE'!$D$43</definedName>
    <definedName name="transtub">[11]MATERIALES!$A$66:$D$114</definedName>
    <definedName name="TRAT">[40]desmonte!$E$48</definedName>
    <definedName name="U">[19]Hoja1!$G$3</definedName>
    <definedName name="ut">[11]MATERIALES!$H$6</definedName>
    <definedName name="valor1">#REF!</definedName>
    <definedName name="valor2">#REF!</definedName>
    <definedName name="VALOR3">#REF!</definedName>
    <definedName name="VVV">#REF!</definedName>
    <definedName name="WER">'[15]Res-Accide-10'!$S$2:$S$7</definedName>
    <definedName name="WILSON">'[15]Res-Accide-10'!#REF!</definedName>
    <definedName name="XX">#REF!</definedName>
    <definedName name="XXXXXXXXXX">#REF!</definedName>
    <definedName name="XXXXXXXXXXXX">#REF!</definedName>
    <definedName name="ZZZZZZZZZZZ">'[21]A.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 i="7" l="1"/>
  <c r="F23" i="7" l="1"/>
  <c r="F21" i="7"/>
  <c r="F19" i="7"/>
  <c r="F18" i="7" s="1"/>
  <c r="F17" i="7"/>
  <c r="F16" i="7"/>
  <c r="F14" i="7"/>
  <c r="F12" i="7"/>
  <c r="F11" i="7" s="1"/>
  <c r="F10" i="7"/>
  <c r="F9" i="7" s="1"/>
  <c r="F6" i="7"/>
  <c r="F5" i="7" s="1"/>
  <c r="F22" i="7"/>
  <c r="F20" i="7"/>
  <c r="F7" i="7"/>
  <c r="F23" i="6"/>
  <c r="F21" i="6"/>
  <c r="F20" i="6" s="1"/>
  <c r="F19" i="6"/>
  <c r="F18" i="6" s="1"/>
  <c r="F17" i="6"/>
  <c r="F14" i="6"/>
  <c r="F13" i="6" s="1"/>
  <c r="F12" i="6"/>
  <c r="F11" i="6" s="1"/>
  <c r="F10" i="6"/>
  <c r="F9" i="6" s="1"/>
  <c r="F8" i="6"/>
  <c r="F7" i="6" s="1"/>
  <c r="F6" i="6"/>
  <c r="F22" i="6"/>
  <c r="E16" i="6"/>
  <c r="F23" i="5"/>
  <c r="F21" i="5"/>
  <c r="F20" i="5" s="1"/>
  <c r="F19" i="5"/>
  <c r="F18" i="5" s="1"/>
  <c r="F17" i="5"/>
  <c r="F16" i="5"/>
  <c r="F14" i="5"/>
  <c r="F13" i="5" s="1"/>
  <c r="F12" i="5"/>
  <c r="F11" i="5" s="1"/>
  <c r="F10" i="5"/>
  <c r="F9" i="5" s="1"/>
  <c r="F8" i="5"/>
  <c r="F7" i="5" s="1"/>
  <c r="F6" i="5"/>
  <c r="F5" i="5" s="1"/>
  <c r="F22" i="5"/>
  <c r="F15" i="7" l="1"/>
  <c r="F13" i="7"/>
  <c r="F16" i="6"/>
  <c r="I14" i="6"/>
  <c r="H8" i="6"/>
  <c r="F5" i="6"/>
  <c r="F15" i="6"/>
  <c r="F15" i="5"/>
  <c r="F24" i="5" s="1"/>
  <c r="I14" i="5"/>
  <c r="H8" i="5"/>
  <c r="F24" i="7" l="1"/>
  <c r="F25" i="7" s="1"/>
  <c r="F26" i="7" s="1"/>
  <c r="F24" i="6"/>
  <c r="F25" i="6" s="1"/>
  <c r="F25" i="5"/>
  <c r="F26" i="5" s="1"/>
  <c r="F26" i="6" l="1"/>
</calcChain>
</file>

<file path=xl/sharedStrings.xml><?xml version="1.0" encoding="utf-8"?>
<sst xmlns="http://schemas.openxmlformats.org/spreadsheetml/2006/main" count="204" uniqueCount="46">
  <si>
    <t>PLAZO MESES:</t>
  </si>
  <si>
    <t>AREA APROX M2</t>
  </si>
  <si>
    <t>ITEM</t>
  </si>
  <si>
    <t>DESCRIPCION</t>
  </si>
  <si>
    <t>UND</t>
  </si>
  <si>
    <t>CANT</t>
  </si>
  <si>
    <t>Levantamiento Topográfico de las condiciones existentes de la infraestructura y superestructura de las edificaciones que componen la Villa Olímpica.</t>
  </si>
  <si>
    <t>GLB</t>
  </si>
  <si>
    <t>Estudio de Suelos</t>
  </si>
  <si>
    <t>2.1</t>
  </si>
  <si>
    <t xml:space="preserve">Relizar el estudio de suelos, con sus correspondientes sondeos, apiques y demas requeridos acordes a la NSR10 del complejo acuatico </t>
  </si>
  <si>
    <t>Evaluación de vulnerabilidad sísmica y diagnóstico de patología estructural</t>
  </si>
  <si>
    <t>3.1</t>
  </si>
  <si>
    <t>Diseño Arquitectonico</t>
  </si>
  <si>
    <t>4.1</t>
  </si>
  <si>
    <t>5.1</t>
  </si>
  <si>
    <t>Diagnostico y Diseño Hidraulico, sanitaria, aguas lluvias, Red contra incendios y sistemas de Recirculacion de Piscinas</t>
  </si>
  <si>
    <t>6.1</t>
  </si>
  <si>
    <t>6.2</t>
  </si>
  <si>
    <t>7.1</t>
  </si>
  <si>
    <t>Memorias de cantidades de Obra, Apus, Presupuesto, Aiu, Especificaciones Tecnicas y Programacion de Obra</t>
  </si>
  <si>
    <t>8.1</t>
  </si>
  <si>
    <t>Presupuesto de Obra con memorias de cálculo de cantidades, Análisis de Precios Unitarios con Precios de la región, Desglose del AIU, Cronograma, Especificaciones Técnicas, cálculo del Factor Multiplicador, Programación de obra, Proceso Constructivo, Listado de Materiales y Equipo</t>
  </si>
  <si>
    <t>PLAN DE GESTION INTEGRAL DE OBRA (Plan de Calidad, PMT, Plan de Gestion ambiental, Plan SST)</t>
  </si>
  <si>
    <t>9.1</t>
  </si>
  <si>
    <t>Plan de gestion integral de obra PGIO con todos sus componentes  para la etapa de construccion</t>
  </si>
  <si>
    <t>COSTO DIRECTO CONSULTORIA</t>
  </si>
  <si>
    <t>PRESUPUESTO TOTAL DEL PROYECTO</t>
  </si>
  <si>
    <t>Diseño Electrico, Luminico, Voz y Datos</t>
  </si>
  <si>
    <t>Levantamiento Topografico Y Arquitectonico</t>
  </si>
  <si>
    <t>Diseño Estructural Edificaciones y Cubierta para Piscinas</t>
  </si>
  <si>
    <t>VR/ PROMEDIO</t>
  </si>
  <si>
    <t>Realizar los patológicos y de vulnerabilidad sísmica a todos los elementos estructurales, mediante ensayos y laboratorios requeridos para un informe diagnóstico completo.</t>
  </si>
  <si>
    <t>Diseño arquitectónico de todas las edificaciones que contemplan el complejo acuático, incluyendo zonas comunes, urbanismo., acorde a lineamientos de las licencias requeridas</t>
  </si>
  <si>
    <t>Diseño, Modelación estructural y verificación del comportamiento de las edificaciones existentes ante las cargas de la NSR-10 y edificaciones nuevas.</t>
  </si>
  <si>
    <t>Evaluación y Diagnostico de las Redes de suministro, sanitarias, aguas lluvias existentes dentro del complejo acuático. Incluye tuberías, accesorios, equipos de bombeo y filtración.</t>
  </si>
  <si>
    <t>Diseño hidráulico de las redes hidráulicas, sanitarias, aguas lluvias y red contraincendios, acorde a la normativa actual del complejo acuático.</t>
  </si>
  <si>
    <t>Diseño eléctrico y de iluminación de cada área deportiva, áreas comunes parqueaderos de todo el complejo acuático, acorde a las normas RETIE, RETILAP y RITEL</t>
  </si>
  <si>
    <t>IVA 19%</t>
  </si>
  <si>
    <t>ESTUDIOS Y DISEÑOS PARA LA ADECUACION Y/O REHABILITACIÓN Y/O CONSTRUCCIÓN PARA LA PUESTA EN FUNCIONAMIENTO DE LAS PISCINAS DE LA VILLA OLIMPICA DEL MUNICIPIO DE NEIVA – HUILA.</t>
  </si>
  <si>
    <t xml:space="preserve">ANALISIS DE LAS COTIZACIONES </t>
  </si>
  <si>
    <t xml:space="preserve">VR/UNIT </t>
  </si>
  <si>
    <t>Vr UNITARIO</t>
  </si>
  <si>
    <t xml:space="preserve">VR/ UNITARIO </t>
  </si>
  <si>
    <t>VR / UNITARIO</t>
  </si>
  <si>
    <t>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</si>
</sst>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1" formatCode="_-* #,##0_-;\-* #,##0_-;_-* &quot;-&quot;_-;_-@_-"/>
    <numFmt numFmtId="44" formatCode="_-&quot;$&quot;\ * #,##0.00_-;\-&quot;$&quot;\ * #,##0.00_-;_-&quot;$&quot;\ * &quot;-&quot;??_-;_-@_-"/>
    <numFmt numFmtId="164" formatCode="_(* #,##0_);_(* \(#,##0\);_(* &quot;-&quot;_);_(@_)"/>
    <numFmt numFmtId="165" formatCode="_(&quot;$&quot;* #,##0.00_);_(&quot;$&quot;* \(#,##0.00\);_(&quot;$&quot;* &quot;-&quot;??_);_(@_)"/>
    <numFmt numFmtId="166" formatCode="_-&quot;$&quot;\ * #,##0_-;\-&quot;$&quot;\ * #,##0_-;_-&quot;$&quot;\ * &quot;-&quot;??_-;_-@_-"/>
    <numFmt numFmtId="167" formatCode="_(&quot;$&quot;* #,##0_);_(&quot;$&quot;* \(#,##0\);_(&quot;$&quot;* &quot;-&quot;??_);_(@_)"/>
    <numFmt numFmtId="168" formatCode="_-* #,##0.00\ _€_-;\-* #,##0.00\ _€_-;_-* &quot;-&quot;??\ _€_-;_-@_-"/>
    <numFmt numFmtId="169" formatCode="[$$-240A]\ #,##0.00"/>
  </numFmts>
  <fonts count="20" x14ac:knownFonts="1">
    <font>
      <sz val="11"/>
      <color theme="1"/>
      <name val="Calibri"/>
      <family val="2"/>
      <scheme val="minor"/>
    </font>
    <font>
      <sz val="11"/>
      <color theme="1"/>
      <name val="Calibri"/>
      <family val="2"/>
      <scheme val="minor"/>
    </font>
    <font>
      <b/>
      <sz val="12"/>
      <name val="Arial"/>
      <family val="2"/>
    </font>
    <font>
      <sz val="12"/>
      <name val="Century Gothic"/>
      <family val="2"/>
    </font>
    <font>
      <sz val="12"/>
      <color rgb="FFFF0000"/>
      <name val="Century Gothic"/>
      <family val="2"/>
    </font>
    <font>
      <b/>
      <sz val="14"/>
      <name val="Arial"/>
      <family val="2"/>
    </font>
    <font>
      <b/>
      <sz val="12"/>
      <name val="Century Gothic"/>
      <family val="2"/>
    </font>
    <font>
      <b/>
      <sz val="12"/>
      <color theme="1"/>
      <name val="Century Gothic"/>
      <family val="2"/>
    </font>
    <font>
      <b/>
      <sz val="12"/>
      <color rgb="FFFF0000"/>
      <name val="Century Gothic"/>
      <family val="2"/>
    </font>
    <font>
      <sz val="11"/>
      <name val="Arial"/>
      <family val="2"/>
    </font>
    <font>
      <sz val="11"/>
      <color theme="1"/>
      <name val="Century Gothic"/>
      <family val="2"/>
    </font>
    <font>
      <b/>
      <sz val="11"/>
      <color rgb="FFFF0000"/>
      <name val="Century Gothic"/>
      <family val="2"/>
    </font>
    <font>
      <sz val="11"/>
      <color rgb="FFFF0000"/>
      <name val="Century Gothic"/>
      <family val="2"/>
    </font>
    <font>
      <sz val="12"/>
      <name val="Arial"/>
      <family val="2"/>
    </font>
    <font>
      <sz val="12"/>
      <color theme="1"/>
      <name val="Century Gothic"/>
      <family val="2"/>
    </font>
    <font>
      <sz val="12"/>
      <color rgb="FF000000"/>
      <name val="Arial"/>
      <family val="2"/>
    </font>
    <font>
      <sz val="11"/>
      <name val="Century Gothic"/>
      <family val="2"/>
    </font>
    <font>
      <b/>
      <sz val="11"/>
      <name val="Century Gothic"/>
      <family val="2"/>
    </font>
    <font>
      <sz val="14"/>
      <name val="Arial"/>
      <family val="2"/>
    </font>
    <font>
      <sz val="14"/>
      <color rgb="FF000000"/>
      <name val="Arial"/>
      <family val="2"/>
    </font>
  </fonts>
  <fills count="6">
    <fill>
      <patternFill patternType="none"/>
    </fill>
    <fill>
      <patternFill patternType="gray125"/>
    </fill>
    <fill>
      <patternFill patternType="solid">
        <fgColor theme="3" tint="0.59999389629810485"/>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s>
  <borders count="9">
    <border>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1" fontId="1" fillId="0" borderId="0" applyFont="0" applyFill="0" applyBorder="0" applyAlignment="0" applyProtection="0"/>
    <xf numFmtId="165" fontId="1" fillId="0" borderId="0" applyFont="0" applyFill="0" applyBorder="0" applyAlignment="0" applyProtection="0"/>
    <xf numFmtId="42" fontId="1" fillId="0" borderId="0" applyFont="0" applyFill="0" applyBorder="0" applyAlignment="0" applyProtection="0"/>
  </cellStyleXfs>
  <cellXfs count="99">
    <xf numFmtId="0" fontId="0" fillId="0" borderId="0" xfId="0"/>
    <xf numFmtId="0" fontId="3" fillId="0" borderId="0" xfId="0" applyFont="1" applyAlignment="1">
      <alignment horizontal="centerContinuous" vertical="center"/>
    </xf>
    <xf numFmtId="0" fontId="4" fillId="0" borderId="0" xfId="0" applyFont="1" applyAlignment="1">
      <alignment vertical="center"/>
    </xf>
    <xf numFmtId="0" fontId="3" fillId="0" borderId="0" xfId="0" applyFont="1" applyAlignment="1">
      <alignment vertical="center"/>
    </xf>
    <xf numFmtId="41" fontId="3" fillId="0" borderId="0" xfId="1" applyFont="1" applyAlignment="1">
      <alignment vertical="center"/>
    </xf>
    <xf numFmtId="164" fontId="4" fillId="0" borderId="0" xfId="0" applyNumberFormat="1" applyFont="1" applyAlignment="1">
      <alignment vertical="center"/>
    </xf>
    <xf numFmtId="42" fontId="3" fillId="0" borderId="0" xfId="3" applyFont="1" applyAlignment="1">
      <alignment vertical="center"/>
    </xf>
    <xf numFmtId="0" fontId="7" fillId="0" borderId="0" xfId="0" applyFont="1" applyAlignment="1">
      <alignment horizontal="center" vertical="center"/>
    </xf>
    <xf numFmtId="0" fontId="10" fillId="0" borderId="0" xfId="0" applyFont="1" applyAlignment="1">
      <alignment vertical="center"/>
    </xf>
    <xf numFmtId="166" fontId="11" fillId="0" borderId="0" xfId="0" applyNumberFormat="1" applyFont="1" applyAlignment="1">
      <alignment vertical="center"/>
    </xf>
    <xf numFmtId="0" fontId="12" fillId="0" borderId="0" xfId="0" applyFont="1" applyAlignment="1">
      <alignment vertical="center"/>
    </xf>
    <xf numFmtId="44" fontId="10" fillId="0" borderId="0" xfId="0" applyNumberFormat="1" applyFont="1" applyAlignment="1">
      <alignment vertical="center"/>
    </xf>
    <xf numFmtId="165" fontId="10" fillId="0" borderId="0" xfId="2" applyFont="1" applyAlignment="1">
      <alignment vertical="center"/>
    </xf>
    <xf numFmtId="167" fontId="8" fillId="0" borderId="0" xfId="2" applyNumberFormat="1" applyFont="1" applyAlignment="1">
      <alignment vertical="center"/>
    </xf>
    <xf numFmtId="165" fontId="14" fillId="0" borderId="0" xfId="2" applyFont="1" applyAlignment="1">
      <alignment vertical="center"/>
    </xf>
    <xf numFmtId="165" fontId="4" fillId="0" borderId="0" xfId="2" applyFont="1" applyAlignment="1">
      <alignment vertical="center"/>
    </xf>
    <xf numFmtId="0" fontId="14" fillId="0" borderId="0" xfId="0" applyFont="1" applyAlignment="1">
      <alignment vertical="center"/>
    </xf>
    <xf numFmtId="0" fontId="14" fillId="0" borderId="0" xfId="0" applyFont="1" applyAlignment="1">
      <alignment horizontal="center" vertical="center"/>
    </xf>
    <xf numFmtId="44" fontId="14" fillId="0" borderId="0" xfId="0" applyNumberFormat="1" applyFont="1" applyAlignment="1">
      <alignment vertical="center"/>
    </xf>
    <xf numFmtId="165" fontId="14" fillId="0" borderId="0" xfId="2" applyFont="1" applyAlignment="1">
      <alignment horizontal="center" vertical="center"/>
    </xf>
    <xf numFmtId="0" fontId="6" fillId="0" borderId="0" xfId="0" applyFont="1" applyAlignment="1">
      <alignment horizontal="center" vertical="center"/>
    </xf>
    <xf numFmtId="0" fontId="16" fillId="0" borderId="0" xfId="0" applyFont="1" applyAlignment="1">
      <alignment vertical="center"/>
    </xf>
    <xf numFmtId="166" fontId="17" fillId="0" borderId="0" xfId="0" applyNumberFormat="1" applyFont="1" applyAlignment="1">
      <alignment vertical="center"/>
    </xf>
    <xf numFmtId="0" fontId="17" fillId="0" borderId="0" xfId="0" applyFont="1" applyAlignment="1">
      <alignment horizontal="center" vertical="center"/>
    </xf>
    <xf numFmtId="44" fontId="16" fillId="0" borderId="0" xfId="0" applyNumberFormat="1" applyFont="1" applyAlignment="1">
      <alignment vertical="center"/>
    </xf>
    <xf numFmtId="168" fontId="14" fillId="0" borderId="0" xfId="0" applyNumberFormat="1" applyFont="1" applyAlignment="1">
      <alignment horizontal="center" vertical="center"/>
    </xf>
    <xf numFmtId="0" fontId="16" fillId="3" borderId="0" xfId="0" applyFont="1" applyFill="1" applyAlignment="1">
      <alignment vertical="center"/>
    </xf>
    <xf numFmtId="166" fontId="17" fillId="3" borderId="0" xfId="0" applyNumberFormat="1" applyFont="1" applyFill="1" applyAlignment="1">
      <alignment vertical="center"/>
    </xf>
    <xf numFmtId="166" fontId="16" fillId="0" borderId="0" xfId="0" applyNumberFormat="1" applyFont="1" applyAlignment="1">
      <alignment vertical="center"/>
    </xf>
    <xf numFmtId="166" fontId="9" fillId="0" borderId="1" xfId="2" applyNumberFormat="1" applyFont="1" applyBorder="1" applyAlignment="1">
      <alignment vertical="center"/>
    </xf>
    <xf numFmtId="0" fontId="2" fillId="0" borderId="2" xfId="0" applyFont="1" applyBorder="1" applyAlignment="1">
      <alignment horizontal="center" vertical="center"/>
    </xf>
    <xf numFmtId="0" fontId="2" fillId="3" borderId="2" xfId="0" applyFont="1" applyFill="1" applyBorder="1" applyAlignment="1">
      <alignment horizontal="center" vertical="center"/>
    </xf>
    <xf numFmtId="41" fontId="6" fillId="3" borderId="2" xfId="1" applyFont="1" applyFill="1" applyBorder="1" applyAlignment="1">
      <alignment horizontal="center" vertical="center"/>
    </xf>
    <xf numFmtId="165" fontId="2" fillId="0" borderId="2" xfId="2" applyFont="1" applyBorder="1" applyAlignment="1">
      <alignment horizontal="center" vertical="center"/>
    </xf>
    <xf numFmtId="0" fontId="2" fillId="4" borderId="2" xfId="0" applyFont="1" applyFill="1" applyBorder="1" applyAlignment="1">
      <alignment horizontal="center" vertical="center"/>
    </xf>
    <xf numFmtId="0" fontId="2" fillId="4" borderId="2" xfId="0" applyFont="1" applyFill="1" applyBorder="1" applyAlignment="1">
      <alignment horizontal="justify" vertical="center" wrapText="1"/>
    </xf>
    <xf numFmtId="0" fontId="2" fillId="4" borderId="2" xfId="0" applyFont="1" applyFill="1" applyBorder="1" applyAlignment="1">
      <alignment vertical="center"/>
    </xf>
    <xf numFmtId="165" fontId="2" fillId="4" borderId="2" xfId="2" applyFont="1" applyFill="1" applyBorder="1" applyAlignment="1">
      <alignment vertical="center"/>
    </xf>
    <xf numFmtId="166" fontId="2" fillId="4" borderId="2" xfId="0" applyNumberFormat="1" applyFont="1" applyFill="1" applyBorder="1" applyAlignment="1">
      <alignment vertical="center"/>
    </xf>
    <xf numFmtId="0" fontId="13" fillId="3" borderId="2" xfId="0" applyFont="1" applyFill="1" applyBorder="1" applyAlignment="1">
      <alignment horizontal="center" vertical="center"/>
    </xf>
    <xf numFmtId="0" fontId="13" fillId="3" borderId="2" xfId="0" applyFont="1" applyFill="1" applyBorder="1" applyAlignment="1">
      <alignment horizontal="justify" vertical="center" wrapText="1"/>
    </xf>
    <xf numFmtId="0" fontId="13" fillId="3" borderId="2" xfId="0" applyFont="1" applyFill="1" applyBorder="1" applyAlignment="1">
      <alignment horizontal="center" vertical="center" wrapText="1"/>
    </xf>
    <xf numFmtId="0" fontId="13" fillId="0" borderId="2" xfId="0" applyFont="1" applyBorder="1" applyAlignment="1">
      <alignment horizontal="center" vertical="center"/>
    </xf>
    <xf numFmtId="0" fontId="13" fillId="0" borderId="2" xfId="0" applyFont="1" applyBorder="1" applyAlignment="1">
      <alignment horizontal="justify" vertical="center" wrapText="1"/>
    </xf>
    <xf numFmtId="0" fontId="13" fillId="0" borderId="2" xfId="0" applyFont="1" applyBorder="1" applyAlignment="1">
      <alignment horizontal="center" vertical="center" wrapText="1"/>
    </xf>
    <xf numFmtId="0" fontId="2" fillId="4" borderId="2" xfId="0" applyFont="1" applyFill="1" applyBorder="1" applyAlignment="1">
      <alignment vertical="center" wrapText="1"/>
    </xf>
    <xf numFmtId="0" fontId="2" fillId="0" borderId="2" xfId="0" applyFont="1" applyBorder="1" applyAlignment="1">
      <alignment vertical="center" wrapText="1"/>
    </xf>
    <xf numFmtId="0" fontId="2" fillId="5" borderId="2" xfId="0" applyFont="1" applyFill="1" applyBorder="1" applyAlignment="1">
      <alignment vertical="center"/>
    </xf>
    <xf numFmtId="169" fontId="13" fillId="3" borderId="2" xfId="2" applyNumberFormat="1" applyFont="1" applyFill="1" applyBorder="1" applyAlignment="1">
      <alignment horizontal="center" vertical="center"/>
    </xf>
    <xf numFmtId="169" fontId="13" fillId="3" borderId="2" xfId="2" applyNumberFormat="1" applyFont="1" applyFill="1" applyBorder="1" applyAlignment="1">
      <alignment vertical="center"/>
    </xf>
    <xf numFmtId="169" fontId="13" fillId="0" borderId="2" xfId="2" applyNumberFormat="1" applyFont="1" applyBorder="1" applyAlignment="1">
      <alignment vertical="center"/>
    </xf>
    <xf numFmtId="169" fontId="2" fillId="4" borderId="2" xfId="2" applyNumberFormat="1" applyFont="1" applyFill="1" applyBorder="1" applyAlignment="1">
      <alignment vertical="center"/>
    </xf>
    <xf numFmtId="169" fontId="2" fillId="4" borderId="2" xfId="0" applyNumberFormat="1" applyFont="1" applyFill="1" applyBorder="1" applyAlignment="1">
      <alignment vertical="center"/>
    </xf>
    <xf numFmtId="169" fontId="13" fillId="0" borderId="2" xfId="2" applyNumberFormat="1" applyFont="1" applyBorder="1" applyAlignment="1">
      <alignment horizontal="center" vertical="center"/>
    </xf>
    <xf numFmtId="169" fontId="13" fillId="0" borderId="2" xfId="2" applyNumberFormat="1" applyFont="1" applyFill="1" applyBorder="1" applyAlignment="1">
      <alignment horizontal="center" vertical="center"/>
    </xf>
    <xf numFmtId="169" fontId="13" fillId="0" borderId="2" xfId="2" applyNumberFormat="1" applyFont="1" applyFill="1" applyBorder="1" applyAlignment="1">
      <alignment vertical="center"/>
    </xf>
    <xf numFmtId="169" fontId="2" fillId="4" borderId="2" xfId="2" applyNumberFormat="1" applyFont="1" applyFill="1" applyBorder="1" applyAlignment="1">
      <alignment vertical="center" wrapText="1"/>
    </xf>
    <xf numFmtId="169" fontId="2" fillId="4" borderId="2" xfId="0" applyNumberFormat="1" applyFont="1" applyFill="1" applyBorder="1" applyAlignment="1">
      <alignment vertical="center" wrapText="1"/>
    </xf>
    <xf numFmtId="169" fontId="2" fillId="0" borderId="2" xfId="0" applyNumberFormat="1" applyFont="1" applyBorder="1" applyAlignment="1">
      <alignment vertical="center" wrapText="1"/>
    </xf>
    <xf numFmtId="169" fontId="2" fillId="0" borderId="2" xfId="0" applyNumberFormat="1" applyFont="1" applyBorder="1" applyAlignment="1">
      <alignment vertical="center"/>
    </xf>
    <xf numFmtId="169" fontId="2" fillId="0" borderId="2" xfId="2" applyNumberFormat="1" applyFont="1" applyBorder="1" applyAlignment="1">
      <alignment horizontal="center" vertical="center" wrapText="1"/>
    </xf>
    <xf numFmtId="169" fontId="2" fillId="5" borderId="2" xfId="0" applyNumberFormat="1" applyFont="1" applyFill="1" applyBorder="1" applyAlignment="1">
      <alignment vertical="center"/>
    </xf>
    <xf numFmtId="165" fontId="13" fillId="3" borderId="2" xfId="2" applyFont="1" applyFill="1" applyBorder="1" applyAlignment="1">
      <alignment horizontal="center" vertical="center"/>
    </xf>
    <xf numFmtId="165" fontId="13" fillId="0" borderId="2" xfId="2" applyFont="1" applyBorder="1" applyAlignment="1">
      <alignment horizontal="center" vertical="center"/>
    </xf>
    <xf numFmtId="165" fontId="2" fillId="4" borderId="2" xfId="2" applyFont="1" applyFill="1" applyBorder="1" applyAlignment="1">
      <alignment vertical="center" wrapText="1"/>
    </xf>
    <xf numFmtId="44" fontId="2" fillId="4" borderId="2" xfId="2" applyNumberFormat="1" applyFont="1" applyFill="1" applyBorder="1" applyAlignment="1">
      <alignment vertical="center"/>
    </xf>
    <xf numFmtId="44" fontId="13" fillId="0" borderId="2" xfId="2" applyNumberFormat="1" applyFont="1" applyBorder="1" applyAlignment="1">
      <alignment vertical="center"/>
    </xf>
    <xf numFmtId="44" fontId="13" fillId="0" borderId="2" xfId="2" applyNumberFormat="1" applyFont="1" applyFill="1" applyBorder="1" applyAlignment="1">
      <alignment vertical="center"/>
    </xf>
    <xf numFmtId="44" fontId="13" fillId="3" borderId="2" xfId="2" applyNumberFormat="1" applyFont="1" applyFill="1" applyBorder="1" applyAlignment="1">
      <alignment vertical="center"/>
    </xf>
    <xf numFmtId="44" fontId="2" fillId="4" borderId="2" xfId="2" applyNumberFormat="1" applyFont="1" applyFill="1" applyBorder="1" applyAlignment="1">
      <alignment vertical="center" wrapText="1"/>
    </xf>
    <xf numFmtId="44" fontId="2" fillId="0" borderId="2" xfId="2" applyNumberFormat="1" applyFont="1" applyBorder="1" applyAlignment="1">
      <alignment horizontal="center" vertical="center" wrapText="1"/>
    </xf>
    <xf numFmtId="166" fontId="9" fillId="0" borderId="0" xfId="2" applyNumberFormat="1" applyFont="1" applyBorder="1" applyAlignment="1">
      <alignment vertical="center"/>
    </xf>
    <xf numFmtId="167" fontId="8" fillId="0" borderId="0" xfId="2" applyNumberFormat="1" applyFont="1" applyBorder="1" applyAlignment="1">
      <alignment vertical="center"/>
    </xf>
    <xf numFmtId="165" fontId="4" fillId="0" borderId="0" xfId="2" applyFont="1" applyBorder="1" applyAlignment="1">
      <alignment vertical="center"/>
    </xf>
    <xf numFmtId="4" fontId="5" fillId="2" borderId="2" xfId="0" applyNumberFormat="1" applyFont="1" applyFill="1" applyBorder="1" applyAlignment="1">
      <alignment horizontal="center" vertical="center" wrapText="1"/>
    </xf>
    <xf numFmtId="0" fontId="5" fillId="0" borderId="2" xfId="0" applyFont="1" applyBorder="1" applyAlignment="1">
      <alignment horizontal="center" vertical="center"/>
    </xf>
    <xf numFmtId="4" fontId="2" fillId="3" borderId="2" xfId="0" applyNumberFormat="1" applyFont="1" applyFill="1" applyBorder="1" applyAlignment="1">
      <alignment horizontal="center" vertical="center"/>
    </xf>
    <xf numFmtId="4" fontId="6" fillId="3" borderId="2" xfId="0" applyNumberFormat="1" applyFont="1" applyFill="1" applyBorder="1" applyAlignment="1">
      <alignment horizontal="center" vertical="center"/>
    </xf>
    <xf numFmtId="0" fontId="18" fillId="0" borderId="2" xfId="0" applyFont="1" applyBorder="1" applyAlignment="1">
      <alignment horizontal="left" vertical="top" wrapText="1"/>
    </xf>
    <xf numFmtId="0" fontId="19" fillId="0" borderId="2" xfId="0" applyFont="1" applyBorder="1" applyAlignment="1">
      <alignment horizontal="left" vertical="top" wrapText="1"/>
    </xf>
    <xf numFmtId="0" fontId="2" fillId="0" borderId="2" xfId="0" applyFont="1" applyBorder="1" applyAlignment="1">
      <alignment horizontal="center" vertical="center"/>
    </xf>
    <xf numFmtId="4" fontId="2" fillId="3" borderId="2" xfId="0" applyNumberFormat="1" applyFont="1" applyFill="1" applyBorder="1" applyAlignment="1">
      <alignment horizontal="center" vertical="center" wrapText="1"/>
    </xf>
    <xf numFmtId="0" fontId="14" fillId="0" borderId="7" xfId="0" applyFont="1" applyBorder="1" applyAlignment="1">
      <alignment horizontal="center" vertical="center"/>
    </xf>
    <xf numFmtId="0" fontId="2" fillId="4" borderId="6" xfId="0" applyFont="1" applyFill="1" applyBorder="1" applyAlignment="1">
      <alignment horizontal="right" vertical="center" wrapText="1"/>
    </xf>
    <xf numFmtId="0" fontId="2" fillId="4" borderId="7" xfId="0" applyFont="1" applyFill="1" applyBorder="1" applyAlignment="1">
      <alignment horizontal="right" vertical="center" wrapText="1"/>
    </xf>
    <xf numFmtId="0" fontId="2" fillId="4" borderId="8" xfId="0" applyFont="1" applyFill="1" applyBorder="1" applyAlignment="1">
      <alignment horizontal="right" vertical="center" wrapText="1"/>
    </xf>
    <xf numFmtId="0" fontId="2" fillId="0" borderId="6" xfId="0" applyFont="1" applyBorder="1" applyAlignment="1">
      <alignment horizontal="right" vertical="center" wrapText="1"/>
    </xf>
    <xf numFmtId="0" fontId="2" fillId="0" borderId="7" xfId="0" applyFont="1" applyBorder="1" applyAlignment="1">
      <alignment horizontal="right" vertical="center" wrapText="1"/>
    </xf>
    <xf numFmtId="0" fontId="2" fillId="0" borderId="8" xfId="0" applyFont="1" applyBorder="1" applyAlignment="1">
      <alignment horizontal="right" vertical="center" wrapText="1"/>
    </xf>
    <xf numFmtId="0" fontId="2" fillId="4" borderId="6" xfId="0" applyFont="1" applyFill="1" applyBorder="1" applyAlignment="1">
      <alignment horizontal="right" vertical="center"/>
    </xf>
    <xf numFmtId="0" fontId="2" fillId="4" borderId="7" xfId="0" applyFont="1" applyFill="1" applyBorder="1" applyAlignment="1">
      <alignment horizontal="right" vertical="center"/>
    </xf>
    <xf numFmtId="0" fontId="2" fillId="4" borderId="8" xfId="0" applyFont="1" applyFill="1" applyBorder="1" applyAlignment="1">
      <alignment horizontal="right" vertical="center"/>
    </xf>
    <xf numFmtId="0" fontId="2" fillId="5" borderId="2" xfId="0" applyFont="1" applyFill="1" applyBorder="1" applyAlignment="1">
      <alignment horizontal="right" vertical="center"/>
    </xf>
    <xf numFmtId="0" fontId="13" fillId="0" borderId="2" xfId="0" applyFont="1" applyBorder="1" applyAlignment="1">
      <alignment horizontal="left" vertical="top" wrapText="1"/>
    </xf>
    <xf numFmtId="0" fontId="15" fillId="0" borderId="2" xfId="0" applyFont="1" applyBorder="1" applyAlignment="1">
      <alignment horizontal="left" vertical="top" wrapText="1"/>
    </xf>
    <xf numFmtId="4" fontId="2" fillId="2" borderId="3"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4" fontId="2" fillId="2" borderId="5" xfId="0" applyNumberFormat="1" applyFont="1" applyFill="1" applyBorder="1" applyAlignment="1">
      <alignment horizontal="center" vertical="center" wrapText="1"/>
    </xf>
    <xf numFmtId="0" fontId="2" fillId="0" borderId="2" xfId="0" applyFont="1" applyBorder="1" applyAlignment="1">
      <alignment horizontal="right" vertical="center" wrapText="1"/>
    </xf>
  </cellXfs>
  <cellStyles count="4">
    <cellStyle name="Millares [0]" xfId="1" builtinId="6"/>
    <cellStyle name="Moneda" xfId="2" builtinId="4"/>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9" Type="http://schemas.openxmlformats.org/officeDocument/2006/relationships/externalLink" Target="externalLinks/externalLink35.xml"/><Relationship Id="rId21" Type="http://schemas.openxmlformats.org/officeDocument/2006/relationships/externalLink" Target="externalLinks/externalLink17.xml"/><Relationship Id="rId34" Type="http://schemas.openxmlformats.org/officeDocument/2006/relationships/externalLink" Target="externalLinks/externalLink30.xml"/><Relationship Id="rId42" Type="http://schemas.openxmlformats.org/officeDocument/2006/relationships/externalLink" Target="externalLinks/externalLink38.xml"/><Relationship Id="rId47" Type="http://schemas.openxmlformats.org/officeDocument/2006/relationships/sharedStrings" Target="sharedStrings.xml"/><Relationship Id="rId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theme" Target="theme/theme1.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calcChain" Target="calcChain.xml"/><Relationship Id="rId8" Type="http://schemas.openxmlformats.org/officeDocument/2006/relationships/externalLink" Target="externalLinks/externalLink4.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styles" Target="styles.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justicia13\Downloads\Users\vias1\Downloads\claudia\APU%20PLANEACION%20MUNICIPAL%20NEIVA\ing.%20CLAUDIA\PRESUPUESTO%20ANDEN%20CARRERA%204%20ENTRE%20CALLE%2021%20Y%20AV%20LA%20TOM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justicia13\Downloads\claudia\APU%20PLANEACION%20MUNICIPAL%20NEIVA\ing.%20CLAUDIA\Presupuesto%20%20+%20APU%20GRANJ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justicia13\Downloads\claudia\APU%20PLANEACION%20MUNICIPAL%20NEIVA\PRESUPUESTO%20ANDEN%20CARRERA%204%20ENTRE%20CALLE%2021%20Y%20AV%20LA%20TOM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Users\justicia13\Downloads\DOCUMENTACION%20ALCALDIA%20NEIVA%202011\AULA%20MULTI%20PERSONERIA%2017-ENE-2011\Presupuesto%20Auditorio%20Personeria.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justicia13\Downloads\Users\vias1\Downloads\Users\Usuario\Dropbox\DOCUMENTOS\JOHAN\NEIVA\PROYECTOS\PARQUE%20LIZBURG\PRESUPUESTO%20PARQUE%20LIZBURT%20-%20JOH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EPN-AGUAS%20RESIDUALES\Users\Jairo%20Rivera\Documents\EPN%20APU\APU%20ALCANTARILLADO%20(ENE2009).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EMPRESA/Desktop/ACUEDUCTO%20IDOLOS/ACUEDUCTO%20REGIONAL%20OSOGUAICO/ANEXOS/REGIONAL%20OSOGUAICO%20TIPO%20PDA/Copia%20de%20PRESUPUESTO-APU-JULIO-0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OBRA/ALIADAS/Presupuesto/presupuestos/UF_2/Presupuesto%20UF2_2017N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Documents%20and%20Settings/Administrador/Datos%20de%20programa/Microsoft/Excel/PRESUPUESTO%20AC%20TIERRA%20DE%20PROMISIO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EPN-CARRERA%20NOVENA/Users/Jairo%20Rivera/Documents/EPN%20APU/APU%20ALCANTARILLADO%20(ENE2009).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Documents%20and%20Settings/Administrador/Datos%20de%20programa/Microsoft/Excel/JMD/La%20plata/LA%20UNION%20Y%20EL%20CARMEN/PRESUPUESTO%20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5C5FB9B5/a%20%20aaInformaci&#243;n%20GRUPO"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ULIO\Datos%20(D)\JMD\La%20plata\LA%20UNION%20Y%20EL%20CARMEN\PRESUPUES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FIPP\PROGRAMACION%20DE%20OBRA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Y:\2009\GYC%200209-1439%20EP%20UT%20MTO%20VIAL%20BT&#193;%20GR%205\INFORMACI&#211;N%20POR%20CORREDORES\por%20corredores%20CRONOGRAMA_%20ULTIM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Users\EMPRESA\Desktop\ACUEDUCTO%20IDOLOS\ACUEDUCTO%20REGIONAL%20OSOGUAICO\ANEXOS\REGIONAL%20OSOGUAICO%20TIPO%20PDA\Copia%20de%20PRESUPUESTO-APU-JULIO-0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Users\user\Downloads\VILLA%20TAKOA\Presupuesto\APUS%20VILLA%20TAKO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ADM%20VIAL%2003%20-%20CORDOBA\ESTADO%20DE%20RED\2103mar%2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aniel\calle%204%20plaza%20de%20san%20pedro\JORGE\ing\PRESUPUESTO%20TARQUI\VIVIENDA%20DE%20INTERES%20SOCIAL.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JOHAN\Documents\Documents\DOCUMENTOS%20JOHAN\DISE&#209;OS%20TELLO%20-%20AULAS\PRES.%20RESTAURANTE%20C30-%20MAYO%206%20DE%202010.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User/Downloads/APUS%202014%20ELEC%20INFRAESTRUCTUR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William\ESCRITORIO\AEPO%20-%20CuSum%20v1.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justicia13\Downloads\Users\Usuario\Dropbox\DOCUMENTOS\JOHAN\NEIVA\PROYECTOS\PARQUE%20LIZBURG\PRESUPUESTO%20PARQUE%20LIZBURT%20-%20JOHAN.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F:\Users\EMPRESA\Desktop\ACUEDUCTO%20IDOLOS\ACUEDUCTO%20REGIONAL%20OSOGUAICO\ANEXOS\REGIONAL%20OSOGUAICO%20TIPO%20PDA\Copia%20de%20PRESUPUESTO-APU-JULIO-0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Users\CRB%20SAS%20MELGAR%203\Downloads\dise&#241;o%20%20de%20mezcla%20ACI.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Y:\2009\GYC%200209-1439%20EP%20UT%20MTO%20VIAL%20BT&#193;%20GR%205\Anexo%204%20Memorias%20de%20c&#225;lculo\Tramos%20Naranjas\1%20entrega\TRAMOS%20NARANJAS%20v2.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Users/EMPRESA/Downloads/apu%20alcantarillado%20(1).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005 (2)"/>
      <sheetName val="PRESUP "/>
      <sheetName val="MODELO APU"/>
      <sheetName val="PRECIOS"/>
      <sheetName val="PRESUPUESTO"/>
      <sheetName val="CANTIDADES"/>
      <sheetName val="APB6"/>
      <sheetName val="APB8"/>
      <sheetName val="3001"/>
      <sheetName val="3002"/>
      <sheetName val="3003"/>
      <sheetName val="3004"/>
      <sheetName val="3005"/>
      <sheetName val="APB7"/>
      <sheetName val="4001"/>
      <sheetName val="4002"/>
      <sheetName val="4003"/>
      <sheetName val="4004"/>
      <sheetName val="4005"/>
      <sheetName val="4006"/>
      <sheetName val="4007"/>
      <sheetName val="4008"/>
      <sheetName val="5001"/>
      <sheetName val="5002"/>
      <sheetName val="5003"/>
      <sheetName val="6001"/>
      <sheetName val="6002"/>
      <sheetName val="6003"/>
      <sheetName val="6004"/>
      <sheetName val="6005"/>
      <sheetName val="6006"/>
      <sheetName val="6007"/>
      <sheetName val="6008"/>
      <sheetName val="6009"/>
      <sheetName val="6010"/>
    </sheetNames>
    <sheetDataSet>
      <sheetData sheetId="0" refreshError="1"/>
      <sheetData sheetId="1"/>
      <sheetData sheetId="2" refreshError="1"/>
      <sheetData sheetId="3"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4"/>
      <sheetData sheetId="5" refreshError="1"/>
      <sheetData sheetId="6" refreshError="1"/>
      <sheetData sheetId="7" refreshError="1"/>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sheetData sheetId="3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USCO V. 1"/>
      <sheetName val="PRES GRANJAS"/>
      <sheetName val="1"/>
      <sheetName val="1.1"/>
      <sheetName val="1.2"/>
      <sheetName val="1.3"/>
      <sheetName val="1.4"/>
      <sheetName val="1.5"/>
      <sheetName val="1.6"/>
      <sheetName val="1.7"/>
      <sheetName val="1.8"/>
      <sheetName val="2.1"/>
      <sheetName val="2.1.1"/>
      <sheetName val="2.1.2"/>
      <sheetName val="2.1.3"/>
      <sheetName val="2.1.4"/>
      <sheetName val="2.2"/>
      <sheetName val="2.2.1"/>
      <sheetName val="2.2.2"/>
      <sheetName val="2.2.3"/>
      <sheetName val="2.2.4"/>
      <sheetName val="2.2.5"/>
      <sheetName val="2.3"/>
      <sheetName val="2.3.1"/>
      <sheetName val="3."/>
      <sheetName val="3.1"/>
      <sheetName val=".4"/>
      <sheetName val="4.1 "/>
      <sheetName val="4.2"/>
      <sheetName val=".5"/>
      <sheetName val="5.1."/>
      <sheetName val="5.2.."/>
      <sheetName val="5.3."/>
      <sheetName val="5.4."/>
      <sheetName val="5.5"/>
      <sheetName val="5.6"/>
      <sheetName val="5.7"/>
      <sheetName val="5.8"/>
      <sheetName val="6."/>
      <sheetName val="6.1"/>
      <sheetName val="6.2."/>
      <sheetName val="6.3."/>
      <sheetName val="6.8."/>
      <sheetName val="6.4."/>
      <sheetName val="6.5."/>
      <sheetName val="6.6."/>
      <sheetName val="6.7."/>
      <sheetName val="6.8"/>
      <sheetName val="6.9"/>
      <sheetName val="6.10"/>
      <sheetName val="6.11"/>
      <sheetName val="6.12"/>
      <sheetName val="6.13"/>
      <sheetName val="6.14"/>
      <sheetName val="7."/>
      <sheetName val="7.1"/>
      <sheetName val="7.2"/>
      <sheetName val="7.3"/>
      <sheetName val="7.4"/>
      <sheetName val="7.5"/>
      <sheetName val="7.6"/>
      <sheetName val="7.7"/>
      <sheetName val="8.1"/>
      <sheetName val="8.1.1"/>
      <sheetName val="8.1.2"/>
      <sheetName val="8.1.3"/>
      <sheetName val="8.1.4."/>
      <sheetName val="8.1.5."/>
      <sheetName val="8.1.6."/>
      <sheetName val="8.1.7."/>
      <sheetName val="8.2.."/>
      <sheetName val="8.2.1"/>
      <sheetName val="9."/>
      <sheetName val="9.1."/>
      <sheetName val="9.2."/>
      <sheetName val="9.3."/>
      <sheetName val="10.1."/>
      <sheetName val="10.1.1"/>
      <sheetName val="10.2."/>
      <sheetName val="10.2.1"/>
      <sheetName val="10.2.2"/>
      <sheetName val="10.2.3"/>
      <sheetName val="10.2.4"/>
      <sheetName val="10.2.5"/>
      <sheetName val="10.2.6"/>
      <sheetName val="10.2.7"/>
      <sheetName val="10.2.8"/>
      <sheetName val="11."/>
      <sheetName val="11.1"/>
      <sheetName val="11.2"/>
      <sheetName val="11.3"/>
      <sheetName val="12."/>
      <sheetName val="12.1."/>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CONCRETO POBRE"/>
      <sheetName val="ZAPATA DE 0.60"/>
      <sheetName val="ADOQ. V. AZUL"/>
      <sheetName val="L. AZUL LISA"/>
      <sheetName val="L. GRIS LISA"/>
      <sheetName val="L. AMARILLO  RAYAS"/>
      <sheetName val="DECOPAVITEX"/>
      <sheetName val="PLACA MINUSV"/>
      <sheetName val="BORDILLO FUND ,10X,20"/>
      <sheetName val="L. ROJO RAYAS"/>
      <sheetName val="CEBRA"/>
      <sheetName val="PUENTE MESETAS"/>
      <sheetName val="CERRAMIENTO "/>
      <sheetName val="CAMPAMENTO"/>
      <sheetName val="Hoja1"/>
      <sheetName val="CASA  S.MARTIN"/>
      <sheetName val="CANTIDADES"/>
      <sheetName val="Hoja2"/>
      <sheetName val="APB 1"/>
      <sheetName val="PRECIOS"/>
      <sheetName val="CANTIDADES "/>
      <sheetName val="APB 4"/>
      <sheetName val="APB 2"/>
      <sheetName val="APB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46" refreshError="1"/>
      <sheetData sheetId="147" refreshError="1"/>
      <sheetData sheetId="148" refreshError="1"/>
      <sheetData sheetId="1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PRESUPUESTO"/>
      <sheetName val="CANTIDADES"/>
      <sheetName val="APB6"/>
      <sheetName val="APB8"/>
      <sheetName val="1.1"/>
      <sheetName val="1.2"/>
      <sheetName val="1.3"/>
      <sheetName val="1.4"/>
      <sheetName val="1.5"/>
      <sheetName val="APB7"/>
      <sheetName val="2.1"/>
      <sheetName val="2.2"/>
      <sheetName val="2.3"/>
      <sheetName val="2.4"/>
      <sheetName val="2.5"/>
      <sheetName val="2.6"/>
      <sheetName val="2.7"/>
      <sheetName val="2.8"/>
      <sheetName val="3.1"/>
      <sheetName val="3.2"/>
      <sheetName val="3.3"/>
      <sheetName val="4.1"/>
      <sheetName val="4.2"/>
      <sheetName val="4.3"/>
      <sheetName val="4.4"/>
      <sheetName val="4.5"/>
      <sheetName val="4.6"/>
      <sheetName val="4.7"/>
      <sheetName val="4.8"/>
      <sheetName val="4.9"/>
      <sheetName val="4.10"/>
    </sheetNames>
    <sheetDataSet>
      <sheetData sheetId="0" refreshError="1"/>
      <sheetData sheetId="1" refreshError="1"/>
      <sheetData sheetId="2"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row>
        <row r="3">
          <cell r="A3">
            <v>2</v>
          </cell>
          <cell r="B3" t="str">
            <v>Arena fina</v>
          </cell>
          <cell r="C3" t="str">
            <v>M3</v>
          </cell>
          <cell r="D3">
            <v>30000</v>
          </cell>
          <cell r="E3">
            <v>600</v>
          </cell>
        </row>
        <row r="4">
          <cell r="A4">
            <v>3</v>
          </cell>
          <cell r="B4" t="str">
            <v>Arena para concreto</v>
          </cell>
          <cell r="C4" t="str">
            <v>M3</v>
          </cell>
          <cell r="D4">
            <v>30000</v>
          </cell>
          <cell r="E4">
            <v>600</v>
          </cell>
        </row>
        <row r="5">
          <cell r="A5">
            <v>4</v>
          </cell>
          <cell r="B5" t="str">
            <v>Base granular (debe cumplir con especificaciòn Art.330/02 INVIAS,e=0.2 mts</v>
          </cell>
          <cell r="C5" t="str">
            <v>M3</v>
          </cell>
          <cell r="D5">
            <v>29000</v>
          </cell>
          <cell r="E5">
            <v>580</v>
          </cell>
        </row>
        <row r="6">
          <cell r="A6">
            <v>5</v>
          </cell>
          <cell r="B6" t="str">
            <v>Grama</v>
          </cell>
          <cell r="C6" t="str">
            <v>M2</v>
          </cell>
          <cell r="D6">
            <v>2000</v>
          </cell>
          <cell r="E6">
            <v>40</v>
          </cell>
        </row>
        <row r="7">
          <cell r="A7">
            <v>6</v>
          </cell>
          <cell r="B7" t="str">
            <v>GRANITO #2</v>
          </cell>
          <cell r="C7" t="str">
            <v>BT</v>
          </cell>
          <cell r="D7">
            <v>7000</v>
          </cell>
          <cell r="E7">
            <v>140</v>
          </cell>
        </row>
        <row r="8">
          <cell r="A8">
            <v>7</v>
          </cell>
          <cell r="B8" t="str">
            <v>Gravilla de 3/4" a 1"</v>
          </cell>
          <cell r="C8" t="str">
            <v>M3</v>
          </cell>
          <cell r="D8">
            <v>55000</v>
          </cell>
          <cell r="E8">
            <v>1100</v>
          </cell>
        </row>
        <row r="9">
          <cell r="A9">
            <v>8</v>
          </cell>
          <cell r="B9" t="str">
            <v>Guadua</v>
          </cell>
          <cell r="C9" t="str">
            <v>ML</v>
          </cell>
          <cell r="D9">
            <v>1500</v>
          </cell>
          <cell r="E9">
            <v>30</v>
          </cell>
        </row>
        <row r="10">
          <cell r="A10">
            <v>9</v>
          </cell>
          <cell r="B10" t="str">
            <v>Recebo</v>
          </cell>
          <cell r="C10" t="str">
            <v>M3</v>
          </cell>
          <cell r="D10">
            <v>19000</v>
          </cell>
          <cell r="E10">
            <v>380</v>
          </cell>
        </row>
        <row r="11">
          <cell r="A11">
            <v>10</v>
          </cell>
          <cell r="B11" t="str">
            <v>Sub - base granular para via</v>
          </cell>
          <cell r="C11" t="str">
            <v>M3</v>
          </cell>
          <cell r="D11">
            <v>12500</v>
          </cell>
          <cell r="E11">
            <v>250</v>
          </cell>
        </row>
        <row r="12">
          <cell r="A12">
            <v>11</v>
          </cell>
          <cell r="B12" t="str">
            <v>Tierra negra</v>
          </cell>
          <cell r="C12" t="str">
            <v>M3</v>
          </cell>
          <cell r="D12">
            <v>80000</v>
          </cell>
          <cell r="E12">
            <v>1600</v>
          </cell>
        </row>
        <row r="13">
          <cell r="A13">
            <v>12</v>
          </cell>
          <cell r="B13" t="str">
            <v>Triturado</v>
          </cell>
          <cell r="C13" t="str">
            <v>M3</v>
          </cell>
          <cell r="D13">
            <v>50000</v>
          </cell>
          <cell r="E13">
            <v>1000</v>
          </cell>
        </row>
        <row r="14">
          <cell r="A14">
            <v>13</v>
          </cell>
          <cell r="B14" t="str">
            <v>Piedra media zonga</v>
          </cell>
          <cell r="C14" t="str">
            <v>M3</v>
          </cell>
          <cell r="D14">
            <v>40000</v>
          </cell>
          <cell r="E14">
            <v>800</v>
          </cell>
        </row>
        <row r="15">
          <cell r="A15">
            <v>14</v>
          </cell>
          <cell r="B15" t="str">
            <v>Arbol nativo, h &gt; 1,50 mts.</v>
          </cell>
          <cell r="C15" t="str">
            <v>UN</v>
          </cell>
          <cell r="D15">
            <v>20000</v>
          </cell>
          <cell r="E15">
            <v>400</v>
          </cell>
        </row>
        <row r="16">
          <cell r="A16">
            <v>15</v>
          </cell>
          <cell r="B16" t="str">
            <v>Material granular</v>
          </cell>
          <cell r="C16" t="str">
            <v>M3</v>
          </cell>
          <cell r="E16">
            <v>0</v>
          </cell>
        </row>
        <row r="17">
          <cell r="A17">
            <v>16</v>
          </cell>
          <cell r="B17" t="str">
            <v xml:space="preserve">Sub - base granular </v>
          </cell>
          <cell r="C17" t="str">
            <v>M3</v>
          </cell>
          <cell r="D17">
            <v>22000</v>
          </cell>
          <cell r="E17">
            <v>440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35000</v>
          </cell>
          <cell r="E25">
            <v>700</v>
          </cell>
        </row>
        <row r="26">
          <cell r="A26">
            <v>22</v>
          </cell>
          <cell r="B26" t="str">
            <v>Adoquin en concreto, tipo  PEATONAL, en concreto, de 0,20 x 0,10 mts., e= 0,06 mts.,  COLOR GRIS</v>
          </cell>
          <cell r="C26" t="str">
            <v>M2</v>
          </cell>
          <cell r="D26">
            <v>26500</v>
          </cell>
          <cell r="E26">
            <v>530</v>
          </cell>
        </row>
        <row r="27">
          <cell r="A27">
            <v>23</v>
          </cell>
          <cell r="B27" t="str">
            <v>Adoquin en concreto, tipo VEHICULAR ,  de 0,20 x 0,10 mts., e= 0,08 mts.,  COLOR NEGRO</v>
          </cell>
          <cell r="C27" t="str">
            <v>M2</v>
          </cell>
          <cell r="D27">
            <v>38000</v>
          </cell>
          <cell r="E27">
            <v>760</v>
          </cell>
        </row>
        <row r="28">
          <cell r="A28">
            <v>24</v>
          </cell>
          <cell r="B28" t="str">
            <v>Adoquin en concreto, tipo VEHICULAR ,  de 0,20 x 0,10 mts., e= 0,08 mts.,  COLOR OCRE</v>
          </cell>
          <cell r="C28" t="str">
            <v>M2</v>
          </cell>
          <cell r="D28">
            <v>44678</v>
          </cell>
          <cell r="E28">
            <v>893.56000000000006</v>
          </cell>
        </row>
        <row r="29">
          <cell r="A29">
            <v>25</v>
          </cell>
          <cell r="B29" t="str">
            <v>Adoquin en concreto, tipo VEHICULAR,  de 0,20 x 0,10 mts., e= 0,08 mts.,  COLOR GRIS</v>
          </cell>
          <cell r="C29" t="str">
            <v>M2</v>
          </cell>
          <cell r="D29">
            <v>29958</v>
          </cell>
          <cell r="E29">
            <v>599.16</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600</v>
          </cell>
        </row>
        <row r="32">
          <cell r="A32">
            <v>28</v>
          </cell>
          <cell r="B32" t="str">
            <v>Bordillos en concreto,  prefabricado sec.,10x,25x,80</v>
          </cell>
          <cell r="C32" t="str">
            <v>UN</v>
          </cell>
          <cell r="D32">
            <v>7000</v>
          </cell>
          <cell r="E32">
            <v>140</v>
          </cell>
        </row>
        <row r="33">
          <cell r="A33">
            <v>29</v>
          </cell>
          <cell r="B33" t="str">
            <v>Cemento Blanco</v>
          </cell>
          <cell r="C33" t="str">
            <v>KG</v>
          </cell>
          <cell r="D33">
            <v>760</v>
          </cell>
          <cell r="E33">
            <v>15.200000000000001</v>
          </cell>
        </row>
        <row r="34">
          <cell r="A34">
            <v>30</v>
          </cell>
          <cell r="B34" t="str">
            <v>Cemento gris</v>
          </cell>
          <cell r="C34" t="str">
            <v>KG</v>
          </cell>
          <cell r="D34">
            <v>430</v>
          </cell>
          <cell r="E34">
            <v>8.6</v>
          </cell>
        </row>
        <row r="35">
          <cell r="E35">
            <v>0</v>
          </cell>
        </row>
        <row r="36">
          <cell r="A36">
            <v>31</v>
          </cell>
          <cell r="B36" t="str">
            <v>Loseta prefabricada en concreto,  e = 0,06 mts de 0,40 x 0,40 mts. Color Gris a Rayas</v>
          </cell>
          <cell r="C36" t="str">
            <v>M2</v>
          </cell>
          <cell r="D36">
            <v>30000</v>
          </cell>
          <cell r="E36">
            <v>600</v>
          </cell>
        </row>
        <row r="37">
          <cell r="A37">
            <v>32</v>
          </cell>
          <cell r="B37" t="str">
            <v>Loseta prefabricada en concreto,  e = 0,06 mts de 0,40 x 0,40 mts. Color ROJO A RAYAS</v>
          </cell>
          <cell r="C37" t="str">
            <v>M2</v>
          </cell>
          <cell r="D37">
            <v>35000</v>
          </cell>
          <cell r="E37">
            <v>700</v>
          </cell>
        </row>
        <row r="38">
          <cell r="A38">
            <v>33</v>
          </cell>
          <cell r="B38" t="str">
            <v>Loseta prefabricada en concreto,  e = 0,06 mts de 0,40 x 0,40 mts.COLOR GRIS - TOPEROL</v>
          </cell>
          <cell r="C38" t="str">
            <v>M2</v>
          </cell>
          <cell r="D38">
            <v>30000</v>
          </cell>
          <cell r="E38">
            <v>600</v>
          </cell>
        </row>
        <row r="39">
          <cell r="A39">
            <v>34</v>
          </cell>
          <cell r="B39" t="str">
            <v>Loseta prefabricada en concreto,  e = 0,06 mts de 0,40 x 0,40 mts.COLOR GRIS A RAYAS</v>
          </cell>
          <cell r="C39" t="str">
            <v>M2</v>
          </cell>
          <cell r="D39">
            <v>30000</v>
          </cell>
          <cell r="E39">
            <v>600</v>
          </cell>
        </row>
        <row r="40">
          <cell r="A40">
            <v>35</v>
          </cell>
          <cell r="B40" t="str">
            <v>Loseta prefabricada en concreto,  e = 0,06 mts de 0,40 x 0,40 mts.COLOR NEGRO A RAYAS</v>
          </cell>
          <cell r="C40" t="str">
            <v>M2</v>
          </cell>
          <cell r="D40">
            <v>30000</v>
          </cell>
          <cell r="E40">
            <v>600</v>
          </cell>
        </row>
        <row r="41">
          <cell r="A41">
            <v>36</v>
          </cell>
          <cell r="B41" t="str">
            <v>Loseta prefabricada en concreto,  e = 0,06 mts de 0,40 x 0,40 mts.COLOR AZUL A RAYAS</v>
          </cell>
          <cell r="C41" t="str">
            <v>M2</v>
          </cell>
          <cell r="D41">
            <v>44500</v>
          </cell>
          <cell r="E41">
            <v>890</v>
          </cell>
        </row>
        <row r="42">
          <cell r="A42">
            <v>37</v>
          </cell>
          <cell r="B42" t="str">
            <v>Loseta prefabricada en concreto,  e = 0,06 mts de 0,40 x 0,40 mts.COLOR OCRE a Rayas.</v>
          </cell>
          <cell r="C42" t="str">
            <v>M2</v>
          </cell>
          <cell r="D42">
            <v>36500</v>
          </cell>
          <cell r="E42">
            <v>730</v>
          </cell>
        </row>
        <row r="43">
          <cell r="A43">
            <v>38</v>
          </cell>
          <cell r="B43" t="str">
            <v>Loseta prefabricada en concreto,  e = 0,06 mts de 0,40 x 0,40 mts.COLOR VERDE A RAYAS</v>
          </cell>
          <cell r="C43" t="str">
            <v>M2</v>
          </cell>
          <cell r="D43">
            <v>40000</v>
          </cell>
          <cell r="E43">
            <v>800</v>
          </cell>
        </row>
        <row r="44">
          <cell r="A44">
            <v>39</v>
          </cell>
          <cell r="B44" t="str">
            <v>Sardinel prefabricado en concreto de 1,00 x 0,17 x 0,45 mts. Redondo</v>
          </cell>
          <cell r="C44" t="str">
            <v>UN</v>
          </cell>
          <cell r="D44">
            <v>13000</v>
          </cell>
          <cell r="E44">
            <v>260</v>
          </cell>
        </row>
        <row r="45">
          <cell r="A45">
            <v>40</v>
          </cell>
          <cell r="B45" t="str">
            <v xml:space="preserve">Pegacol </v>
          </cell>
          <cell r="C45" t="str">
            <v>KG</v>
          </cell>
          <cell r="D45">
            <v>550</v>
          </cell>
          <cell r="E45">
            <v>11</v>
          </cell>
        </row>
        <row r="46">
          <cell r="A46">
            <v>41</v>
          </cell>
          <cell r="B46" t="str">
            <v>FLEXA NYCON</v>
          </cell>
          <cell r="C46" t="str">
            <v>BOL</v>
          </cell>
          <cell r="D46">
            <v>25000</v>
          </cell>
          <cell r="E46">
            <v>500</v>
          </cell>
        </row>
        <row r="47">
          <cell r="A47">
            <v>42</v>
          </cell>
          <cell r="B47" t="str">
            <v>Cañuelas prefabricadas</v>
          </cell>
          <cell r="C47" t="str">
            <v>UN</v>
          </cell>
          <cell r="D47">
            <v>15000</v>
          </cell>
          <cell r="E47">
            <v>300</v>
          </cell>
        </row>
        <row r="48">
          <cell r="A48">
            <v>43</v>
          </cell>
          <cell r="B48" t="str">
            <v>FLEXTHANE-200</v>
          </cell>
          <cell r="C48" t="str">
            <v>UN</v>
          </cell>
          <cell r="D48">
            <v>1000</v>
          </cell>
          <cell r="E48">
            <v>20</v>
          </cell>
        </row>
        <row r="49">
          <cell r="A49">
            <v>44</v>
          </cell>
          <cell r="B49" t="str">
            <v>FLEXABACKET ROOD 1/4"</v>
          </cell>
          <cell r="C49" t="str">
            <v>ML</v>
          </cell>
          <cell r="D49">
            <v>500</v>
          </cell>
          <cell r="E49">
            <v>10</v>
          </cell>
        </row>
        <row r="50">
          <cell r="A50">
            <v>45</v>
          </cell>
          <cell r="E50">
            <v>0</v>
          </cell>
        </row>
        <row r="51">
          <cell r="A51">
            <v>46</v>
          </cell>
          <cell r="E51">
            <v>0</v>
          </cell>
        </row>
        <row r="52">
          <cell r="A52">
            <v>47</v>
          </cell>
          <cell r="E52">
            <v>0</v>
          </cell>
        </row>
        <row r="53">
          <cell r="A53">
            <v>48</v>
          </cell>
          <cell r="E53">
            <v>0</v>
          </cell>
        </row>
        <row r="54">
          <cell r="A54">
            <v>49</v>
          </cell>
          <cell r="E54">
            <v>0</v>
          </cell>
        </row>
        <row r="55">
          <cell r="A55">
            <v>50</v>
          </cell>
          <cell r="E55">
            <v>0</v>
          </cell>
        </row>
        <row r="56">
          <cell r="A56">
            <v>51</v>
          </cell>
          <cell r="E56">
            <v>0</v>
          </cell>
        </row>
        <row r="57">
          <cell r="A57">
            <v>52</v>
          </cell>
          <cell r="E57">
            <v>0</v>
          </cell>
        </row>
        <row r="58">
          <cell r="A58">
            <v>53</v>
          </cell>
          <cell r="B58" t="str">
            <v>`</v>
          </cell>
          <cell r="E58">
            <v>0</v>
          </cell>
        </row>
        <row r="59">
          <cell r="A59">
            <v>54</v>
          </cell>
          <cell r="E59">
            <v>0</v>
          </cell>
        </row>
        <row r="60">
          <cell r="A60">
            <v>55</v>
          </cell>
          <cell r="E60">
            <v>0</v>
          </cell>
        </row>
        <row r="61">
          <cell r="A61">
            <v>56</v>
          </cell>
          <cell r="E61">
            <v>0</v>
          </cell>
          <cell r="J61">
            <v>30000</v>
          </cell>
        </row>
        <row r="62">
          <cell r="A62">
            <v>57</v>
          </cell>
          <cell r="E62">
            <v>0</v>
          </cell>
        </row>
        <row r="63">
          <cell r="A63">
            <v>58</v>
          </cell>
          <cell r="E63">
            <v>0</v>
          </cell>
        </row>
        <row r="64">
          <cell r="A64">
            <v>59</v>
          </cell>
          <cell r="E64">
            <v>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row>
        <row r="72">
          <cell r="A72">
            <v>67</v>
          </cell>
          <cell r="E72">
            <v>0</v>
          </cell>
        </row>
        <row r="73">
          <cell r="A73">
            <v>68</v>
          </cell>
          <cell r="E73">
            <v>0</v>
          </cell>
        </row>
        <row r="74">
          <cell r="A74">
            <v>69</v>
          </cell>
          <cell r="E74">
            <v>0</v>
          </cell>
        </row>
        <row r="75">
          <cell r="A75">
            <v>70</v>
          </cell>
          <cell r="E75">
            <v>0</v>
          </cell>
        </row>
        <row r="77">
          <cell r="A77" t="str">
            <v>REF.</v>
          </cell>
          <cell r="B77" t="str">
            <v>MATERIAL GRESS</v>
          </cell>
          <cell r="C77" t="str">
            <v>UNIDAD</v>
          </cell>
          <cell r="D77" t="str">
            <v>PRECIO</v>
          </cell>
          <cell r="E77" t="str">
            <v>TRANSPORTE</v>
          </cell>
        </row>
        <row r="79">
          <cell r="A79">
            <v>71</v>
          </cell>
          <cell r="B79" t="str">
            <v>Baldosa Duropiso Mancesa  30X30</v>
          </cell>
          <cell r="C79" t="str">
            <v>M²</v>
          </cell>
          <cell r="D79">
            <v>20500</v>
          </cell>
          <cell r="E79">
            <v>1230</v>
          </cell>
        </row>
        <row r="80">
          <cell r="A80">
            <v>72</v>
          </cell>
          <cell r="B80" t="str">
            <v xml:space="preserve">Bloque No 4 Hueco </v>
          </cell>
          <cell r="C80" t="str">
            <v>Und</v>
          </cell>
          <cell r="D80">
            <v>480</v>
          </cell>
          <cell r="E80">
            <v>28.799999999999997</v>
          </cell>
        </row>
        <row r="81">
          <cell r="A81">
            <v>73</v>
          </cell>
          <cell r="B81" t="str">
            <v>Bloque No 5 Hueco 12X20X30</v>
          </cell>
          <cell r="C81" t="str">
            <v>Und</v>
          </cell>
          <cell r="D81">
            <v>600</v>
          </cell>
          <cell r="E81">
            <v>36</v>
          </cell>
        </row>
        <row r="82">
          <cell r="A82">
            <v>74</v>
          </cell>
          <cell r="B82" t="str">
            <v>Ladrillo Tolete</v>
          </cell>
          <cell r="C82" t="str">
            <v>Und</v>
          </cell>
          <cell r="D82">
            <v>240</v>
          </cell>
          <cell r="E82">
            <v>14.399999999999999</v>
          </cell>
        </row>
        <row r="83">
          <cell r="A83">
            <v>75</v>
          </cell>
          <cell r="B83" t="str">
            <v>Tuberia de gres, D= 6"</v>
          </cell>
          <cell r="C83" t="str">
            <v>ML</v>
          </cell>
          <cell r="E83">
            <v>0</v>
          </cell>
        </row>
        <row r="84">
          <cell r="A84">
            <v>76</v>
          </cell>
          <cell r="B84" t="str">
            <v>Adoquines de arcilla   para piso, e =.06 mt ,20 mt x,10 mt, deacuerdo a la NTC 2017.</v>
          </cell>
          <cell r="C84" t="str">
            <v>ML</v>
          </cell>
          <cell r="D84">
            <v>25000</v>
          </cell>
          <cell r="E84">
            <v>1500</v>
          </cell>
        </row>
        <row r="85">
          <cell r="A85">
            <v>77</v>
          </cell>
          <cell r="B85" t="str">
            <v>Tuberia de gres, D= 8"</v>
          </cell>
          <cell r="C85" t="str">
            <v>ML</v>
          </cell>
          <cell r="D85">
            <v>13100</v>
          </cell>
          <cell r="E85">
            <v>786</v>
          </cell>
        </row>
        <row r="86">
          <cell r="A86">
            <v>78</v>
          </cell>
          <cell r="B86" t="str">
            <v xml:space="preserve">Ladrillo a la vista semiprensado por una cara </v>
          </cell>
          <cell r="C86" t="str">
            <v>Und</v>
          </cell>
          <cell r="D86">
            <v>860</v>
          </cell>
          <cell r="E86">
            <v>51.6</v>
          </cell>
        </row>
        <row r="87">
          <cell r="A87">
            <v>79</v>
          </cell>
          <cell r="B87" t="str">
            <v>Piso en gres de 0.10 x 0.20</v>
          </cell>
          <cell r="C87" t="str">
            <v>M²</v>
          </cell>
          <cell r="D87">
            <v>12500</v>
          </cell>
          <cell r="E87">
            <v>750</v>
          </cell>
        </row>
        <row r="88">
          <cell r="A88">
            <v>80</v>
          </cell>
          <cell r="B88" t="str">
            <v>Ceramica Minimal Petroleo 45x45 Alfa</v>
          </cell>
          <cell r="C88" t="str">
            <v>M²</v>
          </cell>
          <cell r="D88">
            <v>28000</v>
          </cell>
          <cell r="E88">
            <v>1680</v>
          </cell>
        </row>
        <row r="89">
          <cell r="A89">
            <v>81</v>
          </cell>
          <cell r="B89" t="str">
            <v>Ceramica  AZUL 0.20 x 0.20</v>
          </cell>
          <cell r="C89" t="str">
            <v>M²</v>
          </cell>
          <cell r="D89">
            <v>25000</v>
          </cell>
          <cell r="E89">
            <v>1500</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row>
        <row r="93">
          <cell r="A93">
            <v>85</v>
          </cell>
          <cell r="B93" t="str">
            <v>Marmolina</v>
          </cell>
          <cell r="C93" t="str">
            <v>KG</v>
          </cell>
          <cell r="D93">
            <v>200</v>
          </cell>
          <cell r="E93">
            <v>12</v>
          </cell>
        </row>
        <row r="94">
          <cell r="A94">
            <v>86</v>
          </cell>
          <cell r="B94" t="str">
            <v>Color Mineral</v>
          </cell>
          <cell r="C94" t="str">
            <v>KG</v>
          </cell>
          <cell r="D94">
            <v>7500</v>
          </cell>
          <cell r="E94">
            <v>450</v>
          </cell>
        </row>
        <row r="95">
          <cell r="A95">
            <v>87</v>
          </cell>
          <cell r="B95" t="str">
            <v>Tableta Egipcia de 10x10</v>
          </cell>
          <cell r="C95" t="str">
            <v>M2</v>
          </cell>
          <cell r="D95">
            <v>10000</v>
          </cell>
          <cell r="E95">
            <v>600</v>
          </cell>
        </row>
        <row r="96">
          <cell r="A96">
            <v>88</v>
          </cell>
          <cell r="B96" t="str">
            <v>TABLON ALFA DE 0,25*0,25MTR</v>
          </cell>
          <cell r="C96" t="str">
            <v>M2</v>
          </cell>
          <cell r="D96">
            <v>9200</v>
          </cell>
          <cell r="E96">
            <v>552</v>
          </cell>
        </row>
        <row r="97">
          <cell r="A97">
            <v>89</v>
          </cell>
          <cell r="E97">
            <v>0</v>
          </cell>
        </row>
        <row r="98">
          <cell r="A98">
            <v>90</v>
          </cell>
          <cell r="E98">
            <v>0</v>
          </cell>
        </row>
        <row r="99">
          <cell r="A99">
            <v>91</v>
          </cell>
          <cell r="E99">
            <v>0</v>
          </cell>
        </row>
        <row r="100">
          <cell r="A100">
            <v>92</v>
          </cell>
          <cell r="E100">
            <v>0</v>
          </cell>
        </row>
        <row r="101">
          <cell r="A101">
            <v>93</v>
          </cell>
          <cell r="E101">
            <v>0</v>
          </cell>
        </row>
        <row r="102">
          <cell r="A102">
            <v>94</v>
          </cell>
          <cell r="E102">
            <v>0</v>
          </cell>
        </row>
        <row r="103">
          <cell r="A103">
            <v>95</v>
          </cell>
          <cell r="E103">
            <v>0</v>
          </cell>
        </row>
        <row r="104">
          <cell r="A104">
            <v>96</v>
          </cell>
          <cell r="E104">
            <v>0</v>
          </cell>
        </row>
        <row r="105">
          <cell r="A105">
            <v>97</v>
          </cell>
          <cell r="E105">
            <v>0</v>
          </cell>
        </row>
        <row r="106">
          <cell r="A106">
            <v>98</v>
          </cell>
          <cell r="E106">
            <v>0</v>
          </cell>
        </row>
        <row r="107">
          <cell r="A107">
            <v>99</v>
          </cell>
          <cell r="E107">
            <v>0</v>
          </cell>
        </row>
        <row r="108">
          <cell r="A108">
            <v>100</v>
          </cell>
          <cell r="E108">
            <v>0</v>
          </cell>
        </row>
        <row r="109">
          <cell r="A109">
            <v>101</v>
          </cell>
          <cell r="E109">
            <v>0</v>
          </cell>
        </row>
        <row r="110">
          <cell r="A110">
            <v>102</v>
          </cell>
          <cell r="E110">
            <v>0</v>
          </cell>
        </row>
        <row r="111">
          <cell r="A111">
            <v>103</v>
          </cell>
          <cell r="E111">
            <v>0</v>
          </cell>
        </row>
        <row r="112">
          <cell r="A112">
            <v>104</v>
          </cell>
          <cell r="E112">
            <v>0</v>
          </cell>
        </row>
        <row r="113">
          <cell r="A113">
            <v>105</v>
          </cell>
          <cell r="E113">
            <v>0</v>
          </cell>
        </row>
        <row r="114">
          <cell r="A114">
            <v>106</v>
          </cell>
          <cell r="E114">
            <v>0</v>
          </cell>
        </row>
        <row r="115">
          <cell r="A115">
            <v>107</v>
          </cell>
          <cell r="E115">
            <v>0</v>
          </cell>
        </row>
        <row r="116">
          <cell r="A116">
            <v>108</v>
          </cell>
          <cell r="E116">
            <v>0</v>
          </cell>
        </row>
        <row r="117">
          <cell r="A117">
            <v>109</v>
          </cell>
          <cell r="E117">
            <v>0</v>
          </cell>
        </row>
        <row r="118">
          <cell r="A118">
            <v>110</v>
          </cell>
          <cell r="E118">
            <v>0</v>
          </cell>
        </row>
        <row r="119">
          <cell r="E119">
            <v>0</v>
          </cell>
        </row>
        <row r="120">
          <cell r="E120">
            <v>0</v>
          </cell>
        </row>
        <row r="122">
          <cell r="A122" t="str">
            <v>REF.</v>
          </cell>
          <cell r="B122" t="str">
            <v>MATERIAL ELECTRICO</v>
          </cell>
          <cell r="C122" t="str">
            <v>UNIDAD</v>
          </cell>
          <cell r="D122" t="str">
            <v>PRECIO</v>
          </cell>
          <cell r="E122" t="str">
            <v>TRANSPORTE</v>
          </cell>
        </row>
        <row r="124">
          <cell r="A124">
            <v>111</v>
          </cell>
          <cell r="B124" t="str">
            <v>Poste Cemento 750 Kg x 12mrs</v>
          </cell>
          <cell r="C124" t="str">
            <v>UN</v>
          </cell>
          <cell r="E124">
            <v>0</v>
          </cell>
        </row>
        <row r="125">
          <cell r="A125">
            <v>112</v>
          </cell>
          <cell r="B125" t="str">
            <v>Cable ACSR Nº 1/0</v>
          </cell>
          <cell r="C125" t="str">
            <v>ML</v>
          </cell>
          <cell r="E125">
            <v>0</v>
          </cell>
        </row>
        <row r="126">
          <cell r="A126">
            <v>113</v>
          </cell>
          <cell r="B126" t="str">
            <v>Conectores Linea Viva</v>
          </cell>
          <cell r="C126" t="str">
            <v>UN</v>
          </cell>
          <cell r="E126">
            <v>0</v>
          </cell>
        </row>
        <row r="127">
          <cell r="A127">
            <v>114</v>
          </cell>
          <cell r="B127" t="str">
            <v>Pernos de Maquina de 10"</v>
          </cell>
          <cell r="C127" t="str">
            <v>UN</v>
          </cell>
          <cell r="E127">
            <v>0</v>
          </cell>
        </row>
        <row r="128">
          <cell r="A128">
            <v>115</v>
          </cell>
          <cell r="B128" t="str">
            <v>Cruceta Metalica de 2 1/2 x 2 1/2 x 3/16 x 2 x 1</v>
          </cell>
          <cell r="C128" t="str">
            <v>UN</v>
          </cell>
          <cell r="E128">
            <v>0</v>
          </cell>
        </row>
        <row r="129">
          <cell r="A129">
            <v>116</v>
          </cell>
          <cell r="B129" t="str">
            <v>Diagonal de 0.6mts</v>
          </cell>
          <cell r="C129" t="str">
            <v>UN</v>
          </cell>
          <cell r="E129">
            <v>0</v>
          </cell>
        </row>
        <row r="130">
          <cell r="A130">
            <v>117</v>
          </cell>
          <cell r="B130" t="str">
            <v xml:space="preserve">Aislador tipo disco de 6" </v>
          </cell>
          <cell r="C130" t="str">
            <v>UN</v>
          </cell>
          <cell r="E130">
            <v>0</v>
          </cell>
        </row>
        <row r="131">
          <cell r="A131">
            <v>118</v>
          </cell>
          <cell r="B131" t="str">
            <v>Grapa de retención</v>
          </cell>
          <cell r="C131" t="str">
            <v>UN</v>
          </cell>
          <cell r="E131">
            <v>0</v>
          </cell>
        </row>
        <row r="132">
          <cell r="A132">
            <v>119</v>
          </cell>
          <cell r="B132" t="str">
            <v>Tuercas de ojo</v>
          </cell>
          <cell r="C132" t="str">
            <v>UN</v>
          </cell>
          <cell r="E132">
            <v>0</v>
          </cell>
        </row>
        <row r="133">
          <cell r="A133">
            <v>120</v>
          </cell>
          <cell r="B133" t="str">
            <v>Collarines de 5 a 6</v>
          </cell>
          <cell r="C133" t="str">
            <v>UN</v>
          </cell>
          <cell r="E133">
            <v>0</v>
          </cell>
        </row>
        <row r="134">
          <cell r="A134">
            <v>121</v>
          </cell>
          <cell r="B134" t="str">
            <v>Cruceta para Transformador</v>
          </cell>
          <cell r="C134" t="str">
            <v>UN</v>
          </cell>
          <cell r="E134">
            <v>0</v>
          </cell>
        </row>
        <row r="135">
          <cell r="A135">
            <v>122</v>
          </cell>
          <cell r="B135" t="str">
            <v>Corta Circuitos</v>
          </cell>
          <cell r="C135" t="str">
            <v>UN</v>
          </cell>
          <cell r="E135">
            <v>0</v>
          </cell>
        </row>
        <row r="136">
          <cell r="A136">
            <v>123</v>
          </cell>
          <cell r="B136" t="str">
            <v>Para Rayos</v>
          </cell>
          <cell r="C136" t="str">
            <v>UN</v>
          </cell>
          <cell r="E136">
            <v>0</v>
          </cell>
        </row>
        <row r="137">
          <cell r="A137">
            <v>124</v>
          </cell>
          <cell r="B137" t="str">
            <v>Polo a Tierra</v>
          </cell>
          <cell r="C137" t="str">
            <v>UN</v>
          </cell>
          <cell r="E137">
            <v>0</v>
          </cell>
        </row>
        <row r="138">
          <cell r="A138">
            <v>125</v>
          </cell>
          <cell r="B138" t="str">
            <v xml:space="preserve">Transformador  </v>
          </cell>
          <cell r="C138" t="str">
            <v>UN</v>
          </cell>
          <cell r="E138">
            <v>0</v>
          </cell>
        </row>
        <row r="139">
          <cell r="A139">
            <v>126</v>
          </cell>
          <cell r="B139" t="str">
            <v>Tubo de 2"</v>
          </cell>
          <cell r="C139" t="str">
            <v>ML</v>
          </cell>
          <cell r="E139">
            <v>0</v>
          </cell>
        </row>
        <row r="140">
          <cell r="A140">
            <v>127</v>
          </cell>
          <cell r="B140" t="str">
            <v>Cable Nº 6 THHN</v>
          </cell>
          <cell r="C140" t="str">
            <v>ML</v>
          </cell>
          <cell r="E140">
            <v>0</v>
          </cell>
        </row>
        <row r="141">
          <cell r="A141">
            <v>128</v>
          </cell>
          <cell r="B141" t="str">
            <v>Caja Contador</v>
          </cell>
          <cell r="C141" t="str">
            <v>UN</v>
          </cell>
          <cell r="E141">
            <v>0</v>
          </cell>
        </row>
        <row r="142">
          <cell r="A142">
            <v>129</v>
          </cell>
          <cell r="B142" t="str">
            <v>Contador</v>
          </cell>
          <cell r="C142" t="str">
            <v>UN</v>
          </cell>
          <cell r="E142">
            <v>0</v>
          </cell>
        </row>
        <row r="143">
          <cell r="A143">
            <v>130</v>
          </cell>
          <cell r="B143" t="str">
            <v>Automatico de protección</v>
          </cell>
          <cell r="C143" t="str">
            <v>UN</v>
          </cell>
          <cell r="E143">
            <v>0</v>
          </cell>
        </row>
        <row r="144">
          <cell r="A144">
            <v>131</v>
          </cell>
          <cell r="B144" t="str">
            <v>Caja Circuitos</v>
          </cell>
          <cell r="C144" t="str">
            <v>UN</v>
          </cell>
          <cell r="E144">
            <v>0</v>
          </cell>
        </row>
        <row r="145">
          <cell r="A145">
            <v>132</v>
          </cell>
          <cell r="B145" t="str">
            <v>Automaticos</v>
          </cell>
          <cell r="C145" t="str">
            <v>ML</v>
          </cell>
          <cell r="E145">
            <v>0</v>
          </cell>
        </row>
        <row r="146">
          <cell r="A146">
            <v>133</v>
          </cell>
          <cell r="B146" t="str">
            <v>Linea Tierra</v>
          </cell>
          <cell r="C146" t="str">
            <v>ML</v>
          </cell>
          <cell r="E146">
            <v>0</v>
          </cell>
        </row>
        <row r="147">
          <cell r="A147">
            <v>134</v>
          </cell>
          <cell r="B147" t="str">
            <v>Cinta Bandy de 3/4</v>
          </cell>
          <cell r="C147" t="str">
            <v>ML</v>
          </cell>
          <cell r="E147">
            <v>0</v>
          </cell>
        </row>
        <row r="148">
          <cell r="A148">
            <v>135</v>
          </cell>
          <cell r="B148" t="str">
            <v>Hebillas de 3/4</v>
          </cell>
          <cell r="C148" t="str">
            <v>UN</v>
          </cell>
          <cell r="E148">
            <v>0</v>
          </cell>
        </row>
        <row r="149">
          <cell r="A149">
            <v>136</v>
          </cell>
          <cell r="B149" t="str">
            <v>Vigetas</v>
          </cell>
          <cell r="C149" t="str">
            <v>UN</v>
          </cell>
          <cell r="E149">
            <v>0</v>
          </cell>
        </row>
        <row r="150">
          <cell r="A150">
            <v>137</v>
          </cell>
          <cell r="B150" t="str">
            <v>Varilla de 1.50mts anclaje</v>
          </cell>
          <cell r="C150" t="str">
            <v>UN</v>
          </cell>
          <cell r="E150">
            <v>0</v>
          </cell>
        </row>
        <row r="151">
          <cell r="A151">
            <v>138</v>
          </cell>
          <cell r="B151" t="str">
            <v>Arandela de 4 x 4</v>
          </cell>
          <cell r="C151" t="str">
            <v>UN</v>
          </cell>
          <cell r="E151">
            <v>0</v>
          </cell>
        </row>
        <row r="152">
          <cell r="A152">
            <v>139</v>
          </cell>
          <cell r="B152" t="str">
            <v>Arandela de 2 x 2</v>
          </cell>
          <cell r="C152" t="str">
            <v>CUARTO</v>
          </cell>
          <cell r="E152">
            <v>0</v>
          </cell>
        </row>
        <row r="153">
          <cell r="A153">
            <v>140</v>
          </cell>
          <cell r="B153" t="str">
            <v>Arandela de presion para 1 1/2</v>
          </cell>
          <cell r="C153" t="str">
            <v>UN</v>
          </cell>
          <cell r="E153">
            <v>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1800</v>
          </cell>
          <cell r="E483">
            <v>108</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28600</v>
          </cell>
          <cell r="E492">
            <v>1716</v>
          </cell>
        </row>
        <row r="493">
          <cell r="A493">
            <v>461</v>
          </cell>
          <cell r="B493" t="str">
            <v xml:space="preserve">Arena </v>
          </cell>
          <cell r="C493" t="str">
            <v>M3</v>
          </cell>
          <cell r="D493">
            <v>60000</v>
          </cell>
          <cell r="E493">
            <v>3600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25000</v>
          </cell>
          <cell r="E498">
            <v>1500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75000</v>
          </cell>
          <cell r="E506">
            <v>4500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2100</v>
          </cell>
          <cell r="E534">
            <v>126</v>
          </cell>
        </row>
        <row r="535">
          <cell r="A535">
            <v>503</v>
          </cell>
          <cell r="B535" t="str">
            <v>Varilla de 1/2"</v>
          </cell>
          <cell r="C535" t="str">
            <v>ML</v>
          </cell>
          <cell r="D535">
            <v>2250</v>
          </cell>
          <cell r="E535">
            <v>135</v>
          </cell>
        </row>
        <row r="536">
          <cell r="A536">
            <v>504</v>
          </cell>
          <cell r="B536" t="str">
            <v>Varilla de 1/4 corrugada</v>
          </cell>
          <cell r="C536" t="str">
            <v>KG</v>
          </cell>
          <cell r="D536">
            <v>3800</v>
          </cell>
          <cell r="E536">
            <v>228</v>
          </cell>
        </row>
        <row r="537">
          <cell r="A537">
            <v>505</v>
          </cell>
          <cell r="B537" t="str">
            <v>Varilla de 3/8 corrugada</v>
          </cell>
          <cell r="C537" t="str">
            <v>ML</v>
          </cell>
          <cell r="D537">
            <v>1260</v>
          </cell>
          <cell r="E537">
            <v>75.599999999999994</v>
          </cell>
        </row>
        <row r="538">
          <cell r="A538">
            <v>506</v>
          </cell>
          <cell r="B538" t="str">
            <v>Varilla de 5/8" Corrugada</v>
          </cell>
          <cell r="C538" t="str">
            <v>ML</v>
          </cell>
          <cell r="D538">
            <v>3550</v>
          </cell>
          <cell r="E538">
            <v>213</v>
          </cell>
        </row>
        <row r="539">
          <cell r="A539">
            <v>507</v>
          </cell>
          <cell r="B539" t="str">
            <v>Cordon superior de 2" x 2"x1/8"</v>
          </cell>
          <cell r="C539" t="str">
            <v>ML</v>
          </cell>
          <cell r="D539">
            <v>10200</v>
          </cell>
          <cell r="E539">
            <v>612</v>
          </cell>
        </row>
        <row r="540">
          <cell r="A540">
            <v>508</v>
          </cell>
          <cell r="B540" t="str">
            <v>Cordon superior de 2" x 1/8"</v>
          </cell>
          <cell r="C540" t="str">
            <v>ML</v>
          </cell>
          <cell r="D540">
            <v>14302</v>
          </cell>
          <cell r="E540">
            <v>858.12</v>
          </cell>
        </row>
        <row r="541">
          <cell r="A541">
            <v>509</v>
          </cell>
          <cell r="B541" t="str">
            <v>Cordon inferior de 1" x 1" 1/8"</v>
          </cell>
          <cell r="C541" t="str">
            <v>ML</v>
          </cell>
          <cell r="D541">
            <v>5290</v>
          </cell>
          <cell r="E541">
            <v>317.39999999999998</v>
          </cell>
        </row>
        <row r="542">
          <cell r="A542">
            <v>510</v>
          </cell>
          <cell r="B542" t="str">
            <v xml:space="preserve">Cordon inferior de 1" x 3/16" </v>
          </cell>
          <cell r="C542" t="str">
            <v>ML</v>
          </cell>
          <cell r="D542">
            <v>7500</v>
          </cell>
          <cell r="E542">
            <v>450</v>
          </cell>
        </row>
        <row r="543">
          <cell r="A543">
            <v>511</v>
          </cell>
          <cell r="B543" t="str">
            <v>Cerpentin 1" x 1"x1/8"</v>
          </cell>
          <cell r="C543" t="str">
            <v>ML</v>
          </cell>
          <cell r="D543">
            <v>5290</v>
          </cell>
          <cell r="E543">
            <v>317.39999999999998</v>
          </cell>
        </row>
        <row r="544">
          <cell r="A544">
            <v>512</v>
          </cell>
          <cell r="B544" t="str">
            <v xml:space="preserve">Cerpentin 1" x 3/16" </v>
          </cell>
          <cell r="C544" t="str">
            <v>ML</v>
          </cell>
          <cell r="D544">
            <v>2000</v>
          </cell>
          <cell r="E544">
            <v>120</v>
          </cell>
        </row>
        <row r="545">
          <cell r="A545">
            <v>513</v>
          </cell>
          <cell r="B545" t="str">
            <v>Correas metalicas TIPO PHR - C 220 x 80 - 2.0 mm</v>
          </cell>
          <cell r="C545" t="str">
            <v>ML</v>
          </cell>
          <cell r="D545">
            <v>3870</v>
          </cell>
          <cell r="E545">
            <v>232.2</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B548" t="str">
            <v>Superboard 2mm</v>
          </cell>
          <cell r="C548" t="str">
            <v>M2</v>
          </cell>
          <cell r="D548">
            <v>25700</v>
          </cell>
          <cell r="E548">
            <v>1542</v>
          </cell>
        </row>
        <row r="549">
          <cell r="A549">
            <v>517</v>
          </cell>
          <cell r="B549" t="str">
            <v>Perfileria</v>
          </cell>
          <cell r="C549" t="str">
            <v>GL</v>
          </cell>
          <cell r="D549">
            <v>12550</v>
          </cell>
          <cell r="E549">
            <v>753</v>
          </cell>
        </row>
        <row r="550">
          <cell r="A550">
            <v>518</v>
          </cell>
          <cell r="B550" t="str">
            <v>Tubo 1 1/2" Cal. 18</v>
          </cell>
          <cell r="C550" t="str">
            <v>ML</v>
          </cell>
          <cell r="D550">
            <v>7800</v>
          </cell>
          <cell r="E550">
            <v>468</v>
          </cell>
        </row>
        <row r="551">
          <cell r="A551">
            <v>519</v>
          </cell>
          <cell r="B551" t="str">
            <v>Platina de 1 1/2" x 3/16</v>
          </cell>
          <cell r="C551" t="str">
            <v>ML</v>
          </cell>
          <cell r="D551">
            <v>3750</v>
          </cell>
          <cell r="E551">
            <v>225</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1850</v>
          </cell>
          <cell r="E586">
            <v>111</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954</v>
          </cell>
          <cell r="E588">
            <v>57.239999999999995</v>
          </cell>
        </row>
        <row r="589">
          <cell r="A589">
            <v>554</v>
          </cell>
          <cell r="B589" t="str">
            <v>Guadua</v>
          </cell>
          <cell r="C589" t="str">
            <v>ML</v>
          </cell>
          <cell r="D589">
            <v>1200</v>
          </cell>
          <cell r="E589">
            <v>72</v>
          </cell>
        </row>
        <row r="590">
          <cell r="A590">
            <v>555</v>
          </cell>
          <cell r="B590" t="str">
            <v>Liston de Madera</v>
          </cell>
          <cell r="C590" t="str">
            <v>UN</v>
          </cell>
          <cell r="D590">
            <v>850</v>
          </cell>
          <cell r="E590">
            <v>51</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ESTRUCTURAL</v>
          </cell>
          <cell r="C704" t="str">
            <v>Und</v>
          </cell>
          <cell r="D704">
            <v>1150</v>
          </cell>
          <cell r="E704">
            <v>69</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t="e">
            <v>#REF!</v>
          </cell>
          <cell r="E733" t="e">
            <v>#REF!</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 val="PROY ORIGINAL"/>
      <sheetName val="PRESUP"/>
      <sheetName val="PRECIOS"/>
      <sheetName val="PROY_ORIGINAL"/>
      <sheetName val="PU (2)"/>
      <sheetName val="PRESUPUESTOS-REV1"/>
      <sheetName val="PESOS"/>
      <sheetName val="G&amp;G"/>
      <sheetName val="CAB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1"/>
      <sheetName val="PU_(2)"/>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Seguim-16"/>
      <sheetName val="PROY_ORIGINAL2"/>
      <sheetName val="PU_(2)1"/>
      <sheetName val="PROY_ORIGINAL3"/>
      <sheetName val="PU_(2)2"/>
      <sheetName val="PROY_ORIGINAL5"/>
      <sheetName val="PU_(2)4"/>
      <sheetName val="PROY_ORIGINAL4"/>
      <sheetName val="PU_(2)3"/>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ACTIVIDADES"/>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COSTOS_UNITARIOS1"/>
      <sheetName val="TRAYECTO_11"/>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LISTADO_APU"/>
      <sheetName val="Operation"/>
      <sheetName val="Inputs"/>
      <sheetName val="Concesionaria_-_Administrativo1"/>
      <sheetName val="Concesionaria_-_Sistemas1"/>
      <sheetName val="Control"/>
      <sheetName val="Construction"/>
      <sheetName val="lISTAS"/>
      <sheetName val="TARIFAS MATERIALES"/>
      <sheetName val="TARIFAS EQUIPOS "/>
      <sheetName val="TARIFA SALARIOS"/>
      <sheetName val="ó&gt;_x005f_x0000__x005f_x0001__x005f_x0000__x005f_x0000__"/>
      <sheetName val="PRES"/>
      <sheetName val="PROY_ORIGINAL6"/>
      <sheetName val="PU_(2)5"/>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s>
    <sheetDataSet>
      <sheetData sheetId="0" refreshError="1"/>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sheetData sheetId="87"/>
      <sheetData sheetId="88"/>
      <sheetData sheetId="89"/>
      <sheetData sheetId="90"/>
      <sheetData sheetId="91"/>
      <sheetData sheetId="92" refreshError="1"/>
      <sheetData sheetId="93" refreshError="1"/>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refreshError="1"/>
      <sheetData sheetId="341"/>
      <sheetData sheetId="342"/>
      <sheetData sheetId="343"/>
      <sheetData sheetId="344"/>
      <sheetData sheetId="345" refreshError="1"/>
      <sheetData sheetId="346"/>
      <sheetData sheetId="347"/>
      <sheetData sheetId="348" refreshError="1"/>
      <sheetData sheetId="349" refreshError="1"/>
      <sheetData sheetId="350" refreshError="1"/>
      <sheetData sheetId="351" refreshError="1"/>
      <sheetData sheetId="352" refreshError="1"/>
      <sheetData sheetId="353" refreshError="1"/>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sheetData sheetId="518" refreshError="1"/>
      <sheetData sheetId="519" refreshError="1"/>
      <sheetData sheetId="520"/>
      <sheetData sheetId="521" refreshError="1"/>
      <sheetData sheetId="522" refreshError="1"/>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RESUP "/>
      <sheetName val="MODELO APU"/>
      <sheetName val="CASA COMUNITARIA S.MARTIN"/>
      <sheetName val="Hoja2"/>
      <sheetName val="APB 1"/>
      <sheetName val="APB 2"/>
      <sheetName val="APB 3"/>
      <sheetName val="APB 4"/>
      <sheetName val="CANTIDADES "/>
      <sheetName val="PTO. USCO V. 1"/>
      <sheetName val="1.1"/>
      <sheetName val="1.2"/>
      <sheetName val="1.3"/>
      <sheetName val="1.4"/>
      <sheetName val="1.5"/>
      <sheetName val="1.6"/>
      <sheetName val="1.7"/>
      <sheetName val="1.8"/>
      <sheetName val="0"/>
      <sheetName val="2.1.1"/>
      <sheetName val="2.1.2"/>
      <sheetName val="2.1.3"/>
      <sheetName val="1"/>
      <sheetName val="3.1.1"/>
      <sheetName val="3.1.2"/>
      <sheetName val="3.1.3"/>
      <sheetName val="3.1.4"/>
      <sheetName val="3.1.5"/>
      <sheetName val="3.1.6"/>
      <sheetName val="3.2.1"/>
      <sheetName val="3.2.2"/>
      <sheetName val="3.2.3"/>
      <sheetName val="3.2.4"/>
      <sheetName val="3.2.5"/>
      <sheetName val="3.2.6"/>
      <sheetName val="3.2.7"/>
      <sheetName val="3.2.8"/>
      <sheetName val="3.2.9"/>
      <sheetName val="2"/>
      <sheetName val="4.1"/>
      <sheetName val="3"/>
      <sheetName val="5.1 "/>
      <sheetName val="5.2"/>
      <sheetName val="5.3"/>
      <sheetName val="4"/>
      <sheetName val="6.1"/>
      <sheetName val="6.2"/>
      <sheetName val="6.3"/>
      <sheetName val="6.4"/>
      <sheetName val="6.5"/>
      <sheetName val="6.6"/>
      <sheetName val="6.7"/>
      <sheetName val="5"/>
      <sheetName val="7.1"/>
      <sheetName val="7.2"/>
      <sheetName val="7.3"/>
      <sheetName val="7.4"/>
      <sheetName val="7.5"/>
      <sheetName val="7.6"/>
      <sheetName val="7.7"/>
      <sheetName val="7.8"/>
      <sheetName val="7.9"/>
      <sheetName val="7.10"/>
      <sheetName val="7.11"/>
      <sheetName val="7.12"/>
      <sheetName val="7.13"/>
      <sheetName val="7.14"/>
      <sheetName val="7.15"/>
      <sheetName val="7.16"/>
      <sheetName val="7.17"/>
      <sheetName val="7.18"/>
      <sheetName val="6"/>
      <sheetName val="8.1"/>
      <sheetName val="8.2"/>
      <sheetName val="8.3"/>
      <sheetName val="8.4"/>
      <sheetName val="8.5"/>
      <sheetName val="8.6"/>
      <sheetName val="7"/>
      <sheetName val="9.1"/>
      <sheetName val="9.2"/>
      <sheetName val="9.3"/>
      <sheetName val="8"/>
      <sheetName val="10.1"/>
      <sheetName val="10.2"/>
      <sheetName val="10.3"/>
      <sheetName val="10.4"/>
      <sheetName val="10,5"/>
      <sheetName val="10.6"/>
      <sheetName val="10.7"/>
      <sheetName val="9"/>
      <sheetName val="11.1.1"/>
      <sheetName val="11.1.2"/>
      <sheetName val="11.1.3"/>
      <sheetName val="11.1.4"/>
      <sheetName val="11.2.1"/>
      <sheetName val="11.2.2"/>
      <sheetName val="11.2.3"/>
      <sheetName val="11.2.4"/>
      <sheetName val="11.2.5"/>
      <sheetName val="11.2.6"/>
      <sheetName val="11.2.7"/>
      <sheetName val="11.2.8"/>
      <sheetName val="11.2.9"/>
      <sheetName val="12.1"/>
      <sheetName val="12.2"/>
      <sheetName val="12.3"/>
      <sheetName val="10"/>
      <sheetName val="14.1"/>
      <sheetName val="L. TOPEROL"/>
      <sheetName val="L. OCRE CUADROS"/>
      <sheetName val="L. NEGRA CUADROS"/>
      <sheetName val="L. AZUL RAYAS"/>
      <sheetName val="ADOQUIN DE GRES"/>
      <sheetName val="TABLADO ACHAPO"/>
      <sheetName val="BANCA"/>
      <sheetName val="DADOS EN CONCRETO"/>
      <sheetName val="CANECA PEQUENA"/>
      <sheetName val="ARENA FINA PARA JUEGOS"/>
      <sheetName val="TRATAMIENTO CORTE DE RAICES"/>
      <sheetName val="GRAMA"/>
      <sheetName val="TALA DE ARBOLES"/>
      <sheetName val="ARBOLES"/>
      <sheetName val="CONCRETO POBRE"/>
      <sheetName val="ZAPATA DE 0.60"/>
      <sheetName val="ADOQ. V. AZUL"/>
      <sheetName val="L. AZUL LISA"/>
      <sheetName val="L. GRIS LISA"/>
      <sheetName val="L. AMARILLO  RAYAS"/>
      <sheetName val="DECOPAVITEX"/>
      <sheetName val="PLACA MINUSV"/>
      <sheetName val="BORDILLO FUND ,10X,20"/>
      <sheetName val="CANTIDADES"/>
      <sheetName val="L. ROJO RAYAS"/>
      <sheetName val="CEBRA"/>
      <sheetName val="PUENTE MESETAS"/>
      <sheetName val="CERRAMIENTO "/>
      <sheetName val="CAMPAMENTO"/>
      <sheetName val="Hoja1"/>
    </sheetNames>
    <sheetDataSet>
      <sheetData sheetId="0" refreshError="1">
        <row r="1">
          <cell r="A1" t="str">
            <v>REF.</v>
          </cell>
          <cell r="B1" t="str">
            <v>MATERIAL PLAYA</v>
          </cell>
          <cell r="C1" t="str">
            <v>UNIDAD</v>
          </cell>
          <cell r="D1" t="str">
            <v>PRECIO</v>
          </cell>
          <cell r="E1" t="str">
            <v>TRANSPORTE</v>
          </cell>
        </row>
        <row r="2">
          <cell r="A2">
            <v>1</v>
          </cell>
          <cell r="B2" t="str">
            <v>Abono agricola</v>
          </cell>
          <cell r="C2" t="str">
            <v>KG</v>
          </cell>
          <cell r="D2">
            <v>2500</v>
          </cell>
          <cell r="E2">
            <v>150</v>
          </cell>
        </row>
        <row r="3">
          <cell r="A3">
            <v>2</v>
          </cell>
          <cell r="B3" t="str">
            <v>Arena fina</v>
          </cell>
          <cell r="C3" t="str">
            <v>M3</v>
          </cell>
          <cell r="D3">
            <v>30000</v>
          </cell>
          <cell r="E3">
            <v>1800</v>
          </cell>
        </row>
        <row r="4">
          <cell r="A4">
            <v>3</v>
          </cell>
          <cell r="B4" t="str">
            <v>Arena para concreto</v>
          </cell>
          <cell r="C4" t="str">
            <v>M3</v>
          </cell>
          <cell r="D4">
            <v>24000</v>
          </cell>
          <cell r="E4">
            <v>1440</v>
          </cell>
        </row>
        <row r="5">
          <cell r="A5">
            <v>4</v>
          </cell>
          <cell r="B5" t="str">
            <v>Base granular (debe cumplir con especificaciòn Art.330/02 INVIAS,e=0.2 mts</v>
          </cell>
          <cell r="C5" t="str">
            <v>M3</v>
          </cell>
          <cell r="D5">
            <v>29000</v>
          </cell>
          <cell r="E5">
            <v>1740</v>
          </cell>
        </row>
        <row r="6">
          <cell r="A6">
            <v>5</v>
          </cell>
          <cell r="B6" t="str">
            <v>Grama</v>
          </cell>
          <cell r="C6" t="str">
            <v>M2</v>
          </cell>
          <cell r="D6">
            <v>2600</v>
          </cell>
          <cell r="E6">
            <v>156</v>
          </cell>
        </row>
        <row r="7">
          <cell r="A7">
            <v>6</v>
          </cell>
          <cell r="B7" t="str">
            <v>GRANITO #2</v>
          </cell>
          <cell r="C7" t="str">
            <v>BT</v>
          </cell>
          <cell r="D7">
            <v>6000</v>
          </cell>
          <cell r="E7">
            <v>360</v>
          </cell>
        </row>
        <row r="8">
          <cell r="A8">
            <v>7</v>
          </cell>
          <cell r="B8" t="str">
            <v>Gravilla de 3/4" a 1"</v>
          </cell>
          <cell r="C8" t="str">
            <v>M3</v>
          </cell>
          <cell r="D8">
            <v>40000</v>
          </cell>
          <cell r="E8">
            <v>2400</v>
          </cell>
        </row>
        <row r="9">
          <cell r="A9">
            <v>8</v>
          </cell>
          <cell r="B9" t="str">
            <v>Guadua</v>
          </cell>
          <cell r="C9" t="str">
            <v>ML</v>
          </cell>
          <cell r="D9">
            <v>1500</v>
          </cell>
          <cell r="E9">
            <v>90</v>
          </cell>
        </row>
        <row r="10">
          <cell r="A10">
            <v>9</v>
          </cell>
          <cell r="B10" t="str">
            <v>Recebo</v>
          </cell>
          <cell r="C10" t="str">
            <v>M3</v>
          </cell>
          <cell r="D10">
            <v>19000</v>
          </cell>
          <cell r="E10">
            <v>1140</v>
          </cell>
        </row>
        <row r="11">
          <cell r="A11">
            <v>10</v>
          </cell>
          <cell r="B11" t="str">
            <v>Sub - base granular para via</v>
          </cell>
          <cell r="C11" t="str">
            <v>M3</v>
          </cell>
          <cell r="D11">
            <v>12500</v>
          </cell>
          <cell r="E11">
            <v>750</v>
          </cell>
        </row>
        <row r="12">
          <cell r="A12">
            <v>11</v>
          </cell>
          <cell r="B12" t="str">
            <v>Tierra negra</v>
          </cell>
          <cell r="C12" t="str">
            <v>M3</v>
          </cell>
          <cell r="D12">
            <v>10000</v>
          </cell>
          <cell r="E12">
            <v>600</v>
          </cell>
        </row>
        <row r="13">
          <cell r="A13">
            <v>12</v>
          </cell>
          <cell r="B13" t="str">
            <v>Triturado</v>
          </cell>
          <cell r="C13" t="str">
            <v>M3</v>
          </cell>
          <cell r="D13">
            <v>56000</v>
          </cell>
          <cell r="E13">
            <v>3360</v>
          </cell>
        </row>
        <row r="14">
          <cell r="A14">
            <v>13</v>
          </cell>
          <cell r="B14" t="str">
            <v>Piedra media zonga</v>
          </cell>
          <cell r="C14" t="str">
            <v>M3</v>
          </cell>
          <cell r="D14">
            <v>45000</v>
          </cell>
          <cell r="E14">
            <v>2700</v>
          </cell>
        </row>
        <row r="15">
          <cell r="A15">
            <v>14</v>
          </cell>
          <cell r="B15" t="str">
            <v>Arbol nativo, h &gt; 1,50 mts.</v>
          </cell>
          <cell r="C15" t="str">
            <v>UN</v>
          </cell>
          <cell r="D15">
            <v>20000</v>
          </cell>
          <cell r="E15">
            <v>1200</v>
          </cell>
        </row>
        <row r="16">
          <cell r="A16">
            <v>15</v>
          </cell>
          <cell r="B16" t="str">
            <v>Material granular</v>
          </cell>
          <cell r="C16" t="str">
            <v>M3</v>
          </cell>
          <cell r="E16">
            <v>0</v>
          </cell>
        </row>
        <row r="17">
          <cell r="A17">
            <v>16</v>
          </cell>
          <cell r="B17" t="str">
            <v xml:space="preserve">Sub - base granular </v>
          </cell>
          <cell r="C17" t="str">
            <v>M3</v>
          </cell>
          <cell r="D17">
            <v>22000</v>
          </cell>
          <cell r="E17">
            <v>1320</v>
          </cell>
        </row>
        <row r="18">
          <cell r="A18">
            <v>17</v>
          </cell>
          <cell r="E18">
            <v>0</v>
          </cell>
        </row>
        <row r="19">
          <cell r="A19">
            <v>18</v>
          </cell>
          <cell r="E19">
            <v>0</v>
          </cell>
        </row>
        <row r="20">
          <cell r="A20">
            <v>19</v>
          </cell>
          <cell r="E20">
            <v>0</v>
          </cell>
        </row>
        <row r="21">
          <cell r="A21">
            <v>20</v>
          </cell>
          <cell r="E21">
            <v>0</v>
          </cell>
        </row>
        <row r="23">
          <cell r="A23" t="str">
            <v>REF.</v>
          </cell>
          <cell r="B23" t="str">
            <v>MATERIAL CEMENTO</v>
          </cell>
          <cell r="C23" t="str">
            <v>UNIDAD</v>
          </cell>
          <cell r="D23" t="str">
            <v>PRECIO</v>
          </cell>
          <cell r="E23" t="str">
            <v>TRANSPORTE</v>
          </cell>
        </row>
        <row r="25">
          <cell r="A25">
            <v>21</v>
          </cell>
          <cell r="B25" t="str">
            <v>Adoquin en concreto, tipo  PEATONAL, de 0,20 x 0,10 mts., e= 0,06 mts.,  COLOR OCRE</v>
          </cell>
          <cell r="C25" t="str">
            <v>M2</v>
          </cell>
          <cell r="D25">
            <v>38850</v>
          </cell>
          <cell r="E25">
            <v>1942.5</v>
          </cell>
        </row>
        <row r="26">
          <cell r="A26">
            <v>22</v>
          </cell>
          <cell r="B26" t="str">
            <v>Adoquin en concreto, tipo  PEATONAL, en concreto, de 0,20 x 0,10 mts., e= 0,06 mts.,  COLOR GRIS</v>
          </cell>
          <cell r="C26" t="str">
            <v>M2</v>
          </cell>
          <cell r="D26">
            <v>26500</v>
          </cell>
          <cell r="E26">
            <v>1325</v>
          </cell>
        </row>
        <row r="27">
          <cell r="A27">
            <v>23</v>
          </cell>
          <cell r="B27" t="str">
            <v>Adoquin en concreto, tipo VEHICULAR ,  de 0,20 x 0,10 mts., e= 0,08 mts.,  COLOR AZUL</v>
          </cell>
          <cell r="C27" t="str">
            <v>M2</v>
          </cell>
          <cell r="D27">
            <v>48500</v>
          </cell>
          <cell r="E27">
            <v>2425</v>
          </cell>
        </row>
        <row r="28">
          <cell r="A28">
            <v>24</v>
          </cell>
          <cell r="B28" t="str">
            <v>Adoquin en concreto, tipo VEHICULAR ,  de 0,20 x 0,10 mts., e= 0,08 mts.,  COLOR OCRE</v>
          </cell>
          <cell r="C28" t="str">
            <v>M2</v>
          </cell>
          <cell r="D28">
            <v>44678</v>
          </cell>
          <cell r="E28">
            <v>2233.9</v>
          </cell>
        </row>
        <row r="29">
          <cell r="A29">
            <v>25</v>
          </cell>
          <cell r="B29" t="str">
            <v>Adoquin en concreto, tipo VEHICULAR,  de 0,20 x 0,10 mts., e= 0,08 mts.,  COLOR GRIS</v>
          </cell>
          <cell r="C29" t="str">
            <v>M2</v>
          </cell>
          <cell r="D29">
            <v>29958</v>
          </cell>
          <cell r="E29">
            <v>1497.9</v>
          </cell>
        </row>
        <row r="30">
          <cell r="A30">
            <v>26</v>
          </cell>
          <cell r="B30" t="str">
            <v>Banca prefabricada en concreto, sin espaldar, incluye soporte. L= 1,50 mts</v>
          </cell>
          <cell r="C30" t="str">
            <v>UN</v>
          </cell>
          <cell r="E30">
            <v>0</v>
          </cell>
        </row>
        <row r="31">
          <cell r="A31">
            <v>27</v>
          </cell>
          <cell r="B31" t="str">
            <v xml:space="preserve">Bolardo en concreto H=0,50 x 0,40 x 0,40 mts </v>
          </cell>
          <cell r="C31" t="str">
            <v>UN</v>
          </cell>
          <cell r="D31">
            <v>30000</v>
          </cell>
          <cell r="E31">
            <v>1500</v>
          </cell>
        </row>
        <row r="32">
          <cell r="A32">
            <v>28</v>
          </cell>
          <cell r="B32" t="str">
            <v>Bordillos en concreto,  prefabricado sec.,10x,25x,80</v>
          </cell>
          <cell r="C32" t="str">
            <v>UN</v>
          </cell>
          <cell r="D32">
            <v>7000</v>
          </cell>
          <cell r="E32">
            <v>350</v>
          </cell>
        </row>
        <row r="33">
          <cell r="A33">
            <v>29</v>
          </cell>
          <cell r="B33" t="str">
            <v>Cemento Blanco</v>
          </cell>
          <cell r="C33" t="str">
            <v>KG</v>
          </cell>
          <cell r="D33">
            <v>760</v>
          </cell>
          <cell r="E33">
            <v>38</v>
          </cell>
        </row>
        <row r="34">
          <cell r="A34">
            <v>30</v>
          </cell>
          <cell r="B34" t="str">
            <v>Cemento gris</v>
          </cell>
          <cell r="C34" t="str">
            <v>KG</v>
          </cell>
          <cell r="D34">
            <v>430</v>
          </cell>
          <cell r="E34">
            <v>21.5</v>
          </cell>
        </row>
        <row r="35">
          <cell r="A35">
            <v>31</v>
          </cell>
          <cell r="B35" t="str">
            <v>Loseta prefabricada en concreto,  e = 0,06 mts de 0,40 x 0,40 mts. Color Gris LISA</v>
          </cell>
          <cell r="C35" t="str">
            <v>M2</v>
          </cell>
          <cell r="D35">
            <v>30000</v>
          </cell>
          <cell r="E35">
            <v>1500</v>
          </cell>
        </row>
        <row r="36">
          <cell r="A36">
            <v>32</v>
          </cell>
          <cell r="B36" t="str">
            <v>Loseta prefabricada en concreto,  e = 0,06 mts de 0,40 x 0,40 mts. Color ROJO A RAYAS</v>
          </cell>
          <cell r="C36" t="str">
            <v>M2</v>
          </cell>
          <cell r="D36">
            <v>41000</v>
          </cell>
          <cell r="E36">
            <v>2050</v>
          </cell>
        </row>
        <row r="37">
          <cell r="A37">
            <v>33</v>
          </cell>
          <cell r="B37" t="str">
            <v>Loseta prefabricada en concreto,  e = 0,06 mts de 0,40 x 0,40 mts.COLOR GRIS - TOPEROL</v>
          </cell>
          <cell r="C37" t="str">
            <v>M2</v>
          </cell>
          <cell r="D37">
            <v>28000</v>
          </cell>
          <cell r="E37">
            <v>1400</v>
          </cell>
        </row>
        <row r="38">
          <cell r="A38">
            <v>34</v>
          </cell>
          <cell r="B38" t="str">
            <v>Loseta prefabricada en concreto,  e = 0,06 mts de 0,40 x 0,40 mts.COLOR GRIS LISA</v>
          </cell>
          <cell r="C38" t="str">
            <v>M2</v>
          </cell>
          <cell r="D38">
            <v>28000</v>
          </cell>
          <cell r="E38">
            <v>1400</v>
          </cell>
        </row>
        <row r="39">
          <cell r="A39">
            <v>35</v>
          </cell>
          <cell r="B39" t="str">
            <v>Loseta prefabricada en concreto,  e = 0,06 mts de 0,40 x 0,40 mts.COLOR GRIS A RAYAS</v>
          </cell>
          <cell r="C39" t="str">
            <v>M2</v>
          </cell>
          <cell r="D39">
            <v>28000</v>
          </cell>
          <cell r="E39">
            <v>1400</v>
          </cell>
        </row>
        <row r="40">
          <cell r="A40">
            <v>36</v>
          </cell>
          <cell r="B40" t="str">
            <v>Loseta prefabricada en concreto,  e = 0,06 mts de 0,40 x 0,40 mts.COLOR AZUL LISA</v>
          </cell>
          <cell r="C40" t="str">
            <v>M2</v>
          </cell>
          <cell r="D40">
            <v>45000</v>
          </cell>
          <cell r="E40">
            <v>2250</v>
          </cell>
        </row>
        <row r="41">
          <cell r="A41">
            <v>37</v>
          </cell>
          <cell r="B41" t="str">
            <v>Loseta prefabricada en concreto,  e = 0,06 mts de 0,40 x 0,40 mts.COLOR AZUL A RAYAS</v>
          </cell>
          <cell r="C41" t="str">
            <v>M2</v>
          </cell>
          <cell r="D41">
            <v>44500</v>
          </cell>
          <cell r="E41">
            <v>2225</v>
          </cell>
        </row>
        <row r="42">
          <cell r="A42">
            <v>38</v>
          </cell>
          <cell r="B42" t="str">
            <v>Loseta prefabricada en concreto,  e = 0,06 mts de 0,40 x 0,40 mts.COLOR AMARILLO A RAYAS</v>
          </cell>
          <cell r="C42" t="str">
            <v>M2</v>
          </cell>
          <cell r="D42">
            <v>40000</v>
          </cell>
          <cell r="E42">
            <v>2000</v>
          </cell>
        </row>
        <row r="43">
          <cell r="A43">
            <v>39</v>
          </cell>
          <cell r="B43" t="str">
            <v>Loseta prefabricada en concreto,  e = 0,06 mts de 0,40 x 0,40 mts.COLOR AMARILLO A CUADROS</v>
          </cell>
          <cell r="C43" t="str">
            <v>M2</v>
          </cell>
          <cell r="D43">
            <v>40000</v>
          </cell>
          <cell r="E43">
            <v>2000</v>
          </cell>
        </row>
        <row r="44">
          <cell r="A44">
            <v>40</v>
          </cell>
          <cell r="B44" t="str">
            <v>Loseta prefabricada en concreto,  e = 0,06 mts de 0,40 x 0,40 mts.COLOR OCRE LISA. A RAYAS O A CUADROS.</v>
          </cell>
          <cell r="C44" t="str">
            <v>M2</v>
          </cell>
          <cell r="D44">
            <v>38000</v>
          </cell>
          <cell r="E44">
            <v>1900</v>
          </cell>
        </row>
        <row r="45">
          <cell r="A45">
            <v>41</v>
          </cell>
          <cell r="B45" t="str">
            <v xml:space="preserve">Loseta prefabricada en concreto,  e = 0,06 mts de 0,40 x 0,60 mts.COLOR AZUL LISA </v>
          </cell>
          <cell r="C45" t="str">
            <v>M2</v>
          </cell>
          <cell r="D45">
            <v>44500</v>
          </cell>
          <cell r="E45">
            <v>2225</v>
          </cell>
        </row>
        <row r="46">
          <cell r="A46">
            <v>42</v>
          </cell>
          <cell r="B46" t="str">
            <v>Loseta prefabricada en concreto,  e = 0,06 mts de 0,40 x 0,60 mts.COLOR NEGRA LISA, RAYAS O CUADROS</v>
          </cell>
          <cell r="C46" t="str">
            <v>M2</v>
          </cell>
          <cell r="D46">
            <v>35500</v>
          </cell>
          <cell r="E46">
            <v>1775</v>
          </cell>
        </row>
        <row r="47">
          <cell r="A47">
            <v>43</v>
          </cell>
          <cell r="B47" t="str">
            <v>Sardinel prefabricado en concreto de 1,00 x 0,17 x 0,45 mts. Redondo</v>
          </cell>
          <cell r="C47" t="str">
            <v>UN</v>
          </cell>
          <cell r="D47">
            <v>14500</v>
          </cell>
          <cell r="E47">
            <v>725</v>
          </cell>
        </row>
        <row r="48">
          <cell r="A48">
            <v>44</v>
          </cell>
          <cell r="B48" t="str">
            <v xml:space="preserve">Pegacol </v>
          </cell>
          <cell r="C48" t="str">
            <v>KG</v>
          </cell>
          <cell r="D48">
            <v>550</v>
          </cell>
          <cell r="E48">
            <v>27.5</v>
          </cell>
        </row>
        <row r="49">
          <cell r="A49">
            <v>45</v>
          </cell>
          <cell r="B49" t="str">
            <v>FLEXA NYCON</v>
          </cell>
          <cell r="C49" t="str">
            <v>BOL</v>
          </cell>
          <cell r="D49">
            <v>25000</v>
          </cell>
          <cell r="E49">
            <v>1250</v>
          </cell>
        </row>
        <row r="50">
          <cell r="A50">
            <v>46</v>
          </cell>
          <cell r="B50" t="str">
            <v>Cañuelas prefabricadas</v>
          </cell>
          <cell r="C50" t="str">
            <v>UN</v>
          </cell>
          <cell r="D50">
            <v>15000</v>
          </cell>
          <cell r="E50">
            <v>750</v>
          </cell>
        </row>
        <row r="51">
          <cell r="A51">
            <v>47</v>
          </cell>
          <cell r="B51" t="str">
            <v>FLEXTHANE-200</v>
          </cell>
          <cell r="C51" t="str">
            <v>UN</v>
          </cell>
          <cell r="D51">
            <v>1000</v>
          </cell>
          <cell r="E51">
            <v>50</v>
          </cell>
        </row>
        <row r="52">
          <cell r="A52">
            <v>48</v>
          </cell>
          <cell r="B52" t="str">
            <v>FLEXABACKET ROOD 1/4"</v>
          </cell>
          <cell r="C52" t="str">
            <v>ML</v>
          </cell>
          <cell r="D52">
            <v>500</v>
          </cell>
          <cell r="E52">
            <v>25</v>
          </cell>
        </row>
        <row r="53">
          <cell r="A53">
            <v>49</v>
          </cell>
          <cell r="B53" t="str">
            <v>DECOPAVITEX SISTEM</v>
          </cell>
          <cell r="C53" t="str">
            <v>M2</v>
          </cell>
          <cell r="D53">
            <v>28492</v>
          </cell>
          <cell r="E53">
            <v>1424.6000000000001</v>
          </cell>
        </row>
        <row r="54">
          <cell r="A54">
            <v>50</v>
          </cell>
        </row>
        <row r="55">
          <cell r="A55">
            <v>47</v>
          </cell>
          <cell r="E55">
            <v>0</v>
          </cell>
        </row>
        <row r="56">
          <cell r="A56">
            <v>48</v>
          </cell>
          <cell r="E56">
            <v>0</v>
          </cell>
        </row>
        <row r="57">
          <cell r="A57">
            <v>49</v>
          </cell>
          <cell r="E57">
            <v>0</v>
          </cell>
        </row>
        <row r="58">
          <cell r="A58">
            <v>50</v>
          </cell>
          <cell r="E58">
            <v>0</v>
          </cell>
        </row>
        <row r="59">
          <cell r="A59">
            <v>51</v>
          </cell>
          <cell r="E59">
            <v>0</v>
          </cell>
        </row>
        <row r="60">
          <cell r="A60">
            <v>52</v>
          </cell>
          <cell r="E60">
            <v>0</v>
          </cell>
        </row>
        <row r="61">
          <cell r="A61">
            <v>53</v>
          </cell>
          <cell r="E61">
            <v>0</v>
          </cell>
        </row>
        <row r="62">
          <cell r="A62">
            <v>54</v>
          </cell>
          <cell r="E62">
            <v>0</v>
          </cell>
        </row>
        <row r="63">
          <cell r="A63">
            <v>55</v>
          </cell>
          <cell r="E63">
            <v>0</v>
          </cell>
        </row>
        <row r="64">
          <cell r="A64">
            <v>56</v>
          </cell>
          <cell r="E64">
            <v>0</v>
          </cell>
        </row>
        <row r="65">
          <cell r="A65">
            <v>57</v>
          </cell>
          <cell r="E65">
            <v>0</v>
          </cell>
        </row>
        <row r="66">
          <cell r="A66">
            <v>58</v>
          </cell>
          <cell r="E66">
            <v>0</v>
          </cell>
        </row>
        <row r="67">
          <cell r="A67">
            <v>59</v>
          </cell>
          <cell r="E67">
            <v>0</v>
          </cell>
        </row>
        <row r="68">
          <cell r="A68">
            <v>60</v>
          </cell>
          <cell r="E68">
            <v>0</v>
          </cell>
        </row>
        <row r="69">
          <cell r="A69">
            <v>61</v>
          </cell>
          <cell r="E69">
            <v>0</v>
          </cell>
        </row>
        <row r="70">
          <cell r="A70">
            <v>62</v>
          </cell>
          <cell r="E70">
            <v>0</v>
          </cell>
        </row>
        <row r="71">
          <cell r="A71">
            <v>63</v>
          </cell>
          <cell r="E71">
            <v>0</v>
          </cell>
        </row>
        <row r="72">
          <cell r="A72">
            <v>64</v>
          </cell>
          <cell r="E72">
            <v>0</v>
          </cell>
        </row>
        <row r="73">
          <cell r="A73">
            <v>65</v>
          </cell>
          <cell r="E73">
            <v>0</v>
          </cell>
        </row>
        <row r="74">
          <cell r="A74">
            <v>66</v>
          </cell>
          <cell r="E74">
            <v>0</v>
          </cell>
        </row>
        <row r="75">
          <cell r="A75">
            <v>67</v>
          </cell>
          <cell r="E75">
            <v>0</v>
          </cell>
        </row>
        <row r="76">
          <cell r="A76">
            <v>68</v>
          </cell>
          <cell r="E76">
            <v>0</v>
          </cell>
        </row>
        <row r="77">
          <cell r="A77">
            <v>69</v>
          </cell>
          <cell r="E77">
            <v>0</v>
          </cell>
        </row>
        <row r="78">
          <cell r="A78">
            <v>70</v>
          </cell>
          <cell r="E78">
            <v>0</v>
          </cell>
        </row>
        <row r="80">
          <cell r="A80" t="str">
            <v>REF.</v>
          </cell>
          <cell r="B80" t="str">
            <v>MATERIAL GRESS</v>
          </cell>
          <cell r="C80" t="str">
            <v>UNIDAD</v>
          </cell>
          <cell r="D80" t="str">
            <v>PRECIO</v>
          </cell>
          <cell r="E80" t="str">
            <v>TRANSPORTE</v>
          </cell>
        </row>
        <row r="83">
          <cell r="A83">
            <v>71</v>
          </cell>
          <cell r="B83" t="str">
            <v>Baldosa Duropiso Mancesa  30X30</v>
          </cell>
          <cell r="C83" t="str">
            <v>M²</v>
          </cell>
          <cell r="D83">
            <v>20500</v>
          </cell>
          <cell r="E83">
            <v>1230</v>
          </cell>
        </row>
        <row r="84">
          <cell r="A84">
            <v>72</v>
          </cell>
          <cell r="B84" t="str">
            <v xml:space="preserve">Bloque No 4 Hueco </v>
          </cell>
          <cell r="C84" t="str">
            <v>Und</v>
          </cell>
          <cell r="D84">
            <v>480</v>
          </cell>
          <cell r="E84">
            <v>28.799999999999997</v>
          </cell>
        </row>
        <row r="85">
          <cell r="A85">
            <v>73</v>
          </cell>
          <cell r="B85" t="str">
            <v>Bloque No 5 Hueco 12X20X30</v>
          </cell>
          <cell r="C85" t="str">
            <v>Und</v>
          </cell>
          <cell r="D85">
            <v>800</v>
          </cell>
          <cell r="E85">
            <v>48</v>
          </cell>
        </row>
        <row r="86">
          <cell r="A86">
            <v>74</v>
          </cell>
          <cell r="B86" t="str">
            <v>Ladrillo Tolete</v>
          </cell>
          <cell r="C86" t="str">
            <v>Und</v>
          </cell>
          <cell r="D86">
            <v>240</v>
          </cell>
          <cell r="E86">
            <v>14.399999999999999</v>
          </cell>
        </row>
        <row r="87">
          <cell r="A87">
            <v>75</v>
          </cell>
          <cell r="B87" t="str">
            <v>Tuberia de gres, D= 6"</v>
          </cell>
          <cell r="C87" t="str">
            <v>ML</v>
          </cell>
          <cell r="E87">
            <v>0</v>
          </cell>
        </row>
        <row r="88">
          <cell r="A88">
            <v>76</v>
          </cell>
          <cell r="B88" t="str">
            <v>Adoquines de arcilla   para piso, e =.06 mt ,20 mt x,10 mt, deacuerdo a la NTC 2017.</v>
          </cell>
          <cell r="C88" t="str">
            <v>ML</v>
          </cell>
          <cell r="D88">
            <v>22500</v>
          </cell>
          <cell r="E88">
            <v>1350</v>
          </cell>
        </row>
        <row r="89">
          <cell r="A89">
            <v>77</v>
          </cell>
          <cell r="B89" t="str">
            <v>Tuberia de gres, D= 8"</v>
          </cell>
          <cell r="C89" t="str">
            <v>ML</v>
          </cell>
          <cell r="D89">
            <v>13100</v>
          </cell>
          <cell r="E89">
            <v>786</v>
          </cell>
        </row>
        <row r="90">
          <cell r="A90">
            <v>78</v>
          </cell>
          <cell r="B90" t="str">
            <v xml:space="preserve">Ladrillo a la vista semiprensado por una cara </v>
          </cell>
          <cell r="C90" t="str">
            <v>Und</v>
          </cell>
          <cell r="D90">
            <v>860</v>
          </cell>
          <cell r="E90">
            <v>51.6</v>
          </cell>
        </row>
        <row r="91">
          <cell r="A91">
            <v>79</v>
          </cell>
          <cell r="B91" t="str">
            <v>Piso en gres de 0.10 x 0.20</v>
          </cell>
          <cell r="C91" t="str">
            <v>M²</v>
          </cell>
          <cell r="D91">
            <v>12500</v>
          </cell>
          <cell r="E91">
            <v>750</v>
          </cell>
        </row>
        <row r="92">
          <cell r="A92">
            <v>80</v>
          </cell>
          <cell r="B92" t="str">
            <v>Ceramica Minimal Petroleo 45x45 Alfa</v>
          </cell>
          <cell r="C92" t="str">
            <v>M²</v>
          </cell>
          <cell r="D92">
            <v>28000</v>
          </cell>
          <cell r="E92">
            <v>1680</v>
          </cell>
        </row>
        <row r="93">
          <cell r="A93">
            <v>81</v>
          </cell>
          <cell r="B93" t="str">
            <v>Ceramica  Blanco 20x20</v>
          </cell>
          <cell r="C93" t="str">
            <v>M²</v>
          </cell>
          <cell r="D93">
            <v>13000</v>
          </cell>
          <cell r="E93">
            <v>780</v>
          </cell>
        </row>
        <row r="94">
          <cell r="A94">
            <v>82</v>
          </cell>
          <cell r="B94" t="str">
            <v xml:space="preserve">Ladrillo a la vista semiprensado por ambas caras </v>
          </cell>
          <cell r="C94" t="str">
            <v>Und</v>
          </cell>
          <cell r="D94">
            <v>1200</v>
          </cell>
          <cell r="E94">
            <v>72</v>
          </cell>
        </row>
        <row r="95">
          <cell r="A95">
            <v>83</v>
          </cell>
          <cell r="E95">
            <v>0</v>
          </cell>
        </row>
        <row r="96">
          <cell r="A96">
            <v>84</v>
          </cell>
          <cell r="E96">
            <v>0</v>
          </cell>
        </row>
        <row r="97">
          <cell r="A97">
            <v>85</v>
          </cell>
          <cell r="E97">
            <v>0</v>
          </cell>
        </row>
        <row r="98">
          <cell r="A98">
            <v>86</v>
          </cell>
          <cell r="E98">
            <v>0</v>
          </cell>
        </row>
        <row r="99">
          <cell r="A99">
            <v>87</v>
          </cell>
          <cell r="E99">
            <v>0</v>
          </cell>
        </row>
        <row r="100">
          <cell r="A100">
            <v>88</v>
          </cell>
          <cell r="E100">
            <v>0</v>
          </cell>
        </row>
        <row r="101">
          <cell r="A101">
            <v>89</v>
          </cell>
          <cell r="E101">
            <v>0</v>
          </cell>
        </row>
        <row r="102">
          <cell r="A102">
            <v>90</v>
          </cell>
          <cell r="E102">
            <v>0</v>
          </cell>
        </row>
        <row r="103">
          <cell r="A103">
            <v>91</v>
          </cell>
          <cell r="E103">
            <v>0</v>
          </cell>
        </row>
        <row r="104">
          <cell r="A104">
            <v>92</v>
          </cell>
          <cell r="E104">
            <v>0</v>
          </cell>
        </row>
        <row r="105">
          <cell r="A105">
            <v>93</v>
          </cell>
          <cell r="E105">
            <v>0</v>
          </cell>
        </row>
        <row r="106">
          <cell r="A106">
            <v>94</v>
          </cell>
          <cell r="E106">
            <v>0</v>
          </cell>
        </row>
        <row r="107">
          <cell r="A107">
            <v>95</v>
          </cell>
          <cell r="E107">
            <v>0</v>
          </cell>
        </row>
        <row r="108">
          <cell r="A108">
            <v>96</v>
          </cell>
          <cell r="E108">
            <v>0</v>
          </cell>
        </row>
        <row r="109">
          <cell r="A109">
            <v>97</v>
          </cell>
          <cell r="E109">
            <v>0</v>
          </cell>
        </row>
        <row r="110">
          <cell r="A110">
            <v>98</v>
          </cell>
          <cell r="E110">
            <v>0</v>
          </cell>
        </row>
        <row r="111">
          <cell r="A111">
            <v>99</v>
          </cell>
          <cell r="E111">
            <v>0</v>
          </cell>
        </row>
        <row r="112">
          <cell r="A112">
            <v>100</v>
          </cell>
          <cell r="E112">
            <v>0</v>
          </cell>
        </row>
        <row r="113">
          <cell r="A113">
            <v>101</v>
          </cell>
          <cell r="E113">
            <v>0</v>
          </cell>
        </row>
        <row r="114">
          <cell r="A114">
            <v>102</v>
          </cell>
          <cell r="E114">
            <v>0</v>
          </cell>
        </row>
        <row r="115">
          <cell r="A115">
            <v>103</v>
          </cell>
          <cell r="E115">
            <v>0</v>
          </cell>
        </row>
        <row r="116">
          <cell r="A116">
            <v>104</v>
          </cell>
          <cell r="E116">
            <v>0</v>
          </cell>
        </row>
        <row r="117">
          <cell r="A117">
            <v>105</v>
          </cell>
          <cell r="E117">
            <v>0</v>
          </cell>
        </row>
        <row r="118">
          <cell r="A118">
            <v>106</v>
          </cell>
          <cell r="E118">
            <v>0</v>
          </cell>
        </row>
        <row r="119">
          <cell r="A119">
            <v>107</v>
          </cell>
          <cell r="E119">
            <v>0</v>
          </cell>
        </row>
        <row r="120">
          <cell r="A120">
            <v>108</v>
          </cell>
          <cell r="E120">
            <v>0</v>
          </cell>
        </row>
        <row r="121">
          <cell r="A121">
            <v>109</v>
          </cell>
          <cell r="E121">
            <v>0</v>
          </cell>
        </row>
        <row r="122">
          <cell r="A122">
            <v>110</v>
          </cell>
          <cell r="E122">
            <v>0</v>
          </cell>
        </row>
        <row r="124">
          <cell r="A124" t="str">
            <v>REF.</v>
          </cell>
          <cell r="B124" t="str">
            <v>MATERIAL ELECTRICO</v>
          </cell>
          <cell r="C124" t="str">
            <v>UNIDAD</v>
          </cell>
          <cell r="D124" t="str">
            <v>PRECIO</v>
          </cell>
          <cell r="E124" t="str">
            <v>TRANSPORTE</v>
          </cell>
        </row>
        <row r="126">
          <cell r="A126">
            <v>111</v>
          </cell>
          <cell r="B126" t="str">
            <v>Poste Cemento 750 Kg x 12mrs</v>
          </cell>
          <cell r="C126" t="str">
            <v>UN</v>
          </cell>
          <cell r="E126">
            <v>0</v>
          </cell>
        </row>
        <row r="127">
          <cell r="A127">
            <v>112</v>
          </cell>
          <cell r="B127" t="str">
            <v>Cable ACSR Nº 1/0</v>
          </cell>
          <cell r="C127" t="str">
            <v>ML</v>
          </cell>
          <cell r="E127">
            <v>0</v>
          </cell>
        </row>
        <row r="128">
          <cell r="A128">
            <v>113</v>
          </cell>
          <cell r="B128" t="str">
            <v>Conectores Linea Viva</v>
          </cell>
          <cell r="C128" t="str">
            <v>UN</v>
          </cell>
          <cell r="E128">
            <v>0</v>
          </cell>
        </row>
        <row r="129">
          <cell r="A129">
            <v>114</v>
          </cell>
          <cell r="B129" t="str">
            <v>Pernos de Maquina de 10"</v>
          </cell>
          <cell r="C129" t="str">
            <v>UN</v>
          </cell>
          <cell r="E129">
            <v>0</v>
          </cell>
        </row>
        <row r="130">
          <cell r="A130">
            <v>115</v>
          </cell>
          <cell r="B130" t="str">
            <v>Cruceta Metalica de 2 1/2 x 2 1/2 x 3/16 x 2 x 1</v>
          </cell>
          <cell r="C130" t="str">
            <v>UN</v>
          </cell>
          <cell r="E130">
            <v>0</v>
          </cell>
        </row>
        <row r="131">
          <cell r="A131">
            <v>116</v>
          </cell>
          <cell r="B131" t="str">
            <v>Diagonal de 0.6mts</v>
          </cell>
          <cell r="C131" t="str">
            <v>UN</v>
          </cell>
          <cell r="E131">
            <v>0</v>
          </cell>
        </row>
        <row r="132">
          <cell r="A132">
            <v>117</v>
          </cell>
          <cell r="B132" t="str">
            <v xml:space="preserve">Aislador tipo disco de 6" </v>
          </cell>
          <cell r="C132" t="str">
            <v>UN</v>
          </cell>
          <cell r="E132">
            <v>0</v>
          </cell>
        </row>
        <row r="133">
          <cell r="A133">
            <v>118</v>
          </cell>
          <cell r="B133" t="str">
            <v>Grapa de retención</v>
          </cell>
          <cell r="C133" t="str">
            <v>UN</v>
          </cell>
          <cell r="E133">
            <v>0</v>
          </cell>
        </row>
        <row r="134">
          <cell r="A134">
            <v>119</v>
          </cell>
          <cell r="B134" t="str">
            <v>Tuercas de ojo</v>
          </cell>
          <cell r="C134" t="str">
            <v>UN</v>
          </cell>
          <cell r="E134">
            <v>0</v>
          </cell>
        </row>
        <row r="135">
          <cell r="A135">
            <v>120</v>
          </cell>
          <cell r="B135" t="str">
            <v>Collarines de 5 a 6</v>
          </cell>
          <cell r="C135" t="str">
            <v>UN</v>
          </cell>
          <cell r="E135">
            <v>0</v>
          </cell>
        </row>
        <row r="136">
          <cell r="A136">
            <v>121</v>
          </cell>
          <cell r="B136" t="str">
            <v>Cruceta para Transformador</v>
          </cell>
          <cell r="C136" t="str">
            <v>UN</v>
          </cell>
          <cell r="E136">
            <v>0</v>
          </cell>
        </row>
        <row r="137">
          <cell r="A137">
            <v>122</v>
          </cell>
          <cell r="B137" t="str">
            <v>Corta Circuitos</v>
          </cell>
          <cell r="C137" t="str">
            <v>UN</v>
          </cell>
          <cell r="E137">
            <v>0</v>
          </cell>
        </row>
        <row r="138">
          <cell r="A138">
            <v>123</v>
          </cell>
          <cell r="B138" t="str">
            <v>Para Rayos</v>
          </cell>
          <cell r="C138" t="str">
            <v>UN</v>
          </cell>
          <cell r="E138">
            <v>0</v>
          </cell>
        </row>
        <row r="139">
          <cell r="A139">
            <v>124</v>
          </cell>
          <cell r="B139" t="str">
            <v>Polo a Tierra</v>
          </cell>
          <cell r="C139" t="str">
            <v>UN</v>
          </cell>
          <cell r="E139">
            <v>0</v>
          </cell>
        </row>
        <row r="140">
          <cell r="A140">
            <v>125</v>
          </cell>
          <cell r="B140" t="str">
            <v xml:space="preserve">Transformador  </v>
          </cell>
          <cell r="C140" t="str">
            <v>UN</v>
          </cell>
          <cell r="E140">
            <v>0</v>
          </cell>
        </row>
        <row r="141">
          <cell r="A141">
            <v>126</v>
          </cell>
          <cell r="B141" t="str">
            <v>Tubo de 2"</v>
          </cell>
          <cell r="C141" t="str">
            <v>ML</v>
          </cell>
          <cell r="E141">
            <v>0</v>
          </cell>
        </row>
        <row r="142">
          <cell r="A142">
            <v>127</v>
          </cell>
          <cell r="B142" t="str">
            <v>Cable Nº 6 THHN</v>
          </cell>
          <cell r="C142" t="str">
            <v>ML</v>
          </cell>
          <cell r="E142">
            <v>0</v>
          </cell>
        </row>
        <row r="143">
          <cell r="A143">
            <v>128</v>
          </cell>
          <cell r="B143" t="str">
            <v>Caja Contador</v>
          </cell>
          <cell r="C143" t="str">
            <v>UN</v>
          </cell>
          <cell r="E143">
            <v>0</v>
          </cell>
        </row>
        <row r="144">
          <cell r="A144">
            <v>129</v>
          </cell>
          <cell r="B144" t="str">
            <v>Contador</v>
          </cell>
          <cell r="C144" t="str">
            <v>UN</v>
          </cell>
          <cell r="E144">
            <v>0</v>
          </cell>
        </row>
        <row r="145">
          <cell r="A145">
            <v>130</v>
          </cell>
          <cell r="B145" t="str">
            <v>Automatico de protección</v>
          </cell>
          <cell r="C145" t="str">
            <v>UN</v>
          </cell>
          <cell r="E145">
            <v>0</v>
          </cell>
        </row>
        <row r="146">
          <cell r="A146">
            <v>131</v>
          </cell>
          <cell r="B146" t="str">
            <v>Caja Circuitos</v>
          </cell>
          <cell r="C146" t="str">
            <v>UN</v>
          </cell>
          <cell r="E146">
            <v>0</v>
          </cell>
        </row>
        <row r="147">
          <cell r="A147">
            <v>132</v>
          </cell>
          <cell r="B147" t="str">
            <v>Automaticos</v>
          </cell>
          <cell r="C147" t="str">
            <v>ML</v>
          </cell>
          <cell r="E147">
            <v>0</v>
          </cell>
        </row>
        <row r="148">
          <cell r="A148">
            <v>133</v>
          </cell>
          <cell r="B148" t="str">
            <v>Linea Tierra</v>
          </cell>
          <cell r="C148" t="str">
            <v>ML</v>
          </cell>
          <cell r="E148">
            <v>0</v>
          </cell>
        </row>
        <row r="149">
          <cell r="A149">
            <v>134</v>
          </cell>
          <cell r="B149" t="str">
            <v>Cinta Bandy de 3/4</v>
          </cell>
          <cell r="C149" t="str">
            <v>ML</v>
          </cell>
          <cell r="E149">
            <v>0</v>
          </cell>
        </row>
        <row r="150">
          <cell r="A150">
            <v>135</v>
          </cell>
          <cell r="B150" t="str">
            <v>Hebillas de 3/4</v>
          </cell>
          <cell r="C150" t="str">
            <v>UN</v>
          </cell>
          <cell r="E150">
            <v>0</v>
          </cell>
        </row>
        <row r="151">
          <cell r="A151">
            <v>136</v>
          </cell>
          <cell r="B151" t="str">
            <v>Vigetas</v>
          </cell>
          <cell r="C151" t="str">
            <v>UN</v>
          </cell>
          <cell r="E151">
            <v>0</v>
          </cell>
        </row>
        <row r="152">
          <cell r="A152">
            <v>137</v>
          </cell>
          <cell r="B152" t="str">
            <v>Varilla de 1.50mts anclaje</v>
          </cell>
          <cell r="C152" t="str">
            <v>UN</v>
          </cell>
          <cell r="E152">
            <v>0</v>
          </cell>
        </row>
        <row r="153">
          <cell r="A153">
            <v>138</v>
          </cell>
          <cell r="B153" t="str">
            <v>Arandela de 4 x 4</v>
          </cell>
          <cell r="C153" t="str">
            <v>UN</v>
          </cell>
          <cell r="E153">
            <v>0</v>
          </cell>
        </row>
        <row r="154">
          <cell r="A154">
            <v>139</v>
          </cell>
          <cell r="B154" t="str">
            <v>Arandela de 2 x 2</v>
          </cell>
          <cell r="C154" t="str">
            <v>CUARTO</v>
          </cell>
          <cell r="E154">
            <v>0</v>
          </cell>
        </row>
        <row r="155">
          <cell r="A155">
            <v>140</v>
          </cell>
          <cell r="B155" t="str">
            <v>Arandela de presion para 1 1/2</v>
          </cell>
          <cell r="C155" t="str">
            <v>UN</v>
          </cell>
          <cell r="E155">
            <v>0</v>
          </cell>
        </row>
        <row r="156">
          <cell r="A156">
            <v>141</v>
          </cell>
          <cell r="B156" t="str">
            <v>Pernos de Maquina de 2"  x 1 1/2</v>
          </cell>
          <cell r="C156" t="str">
            <v>UN</v>
          </cell>
          <cell r="E156">
            <v>0</v>
          </cell>
        </row>
        <row r="157">
          <cell r="A157">
            <v>142</v>
          </cell>
          <cell r="B157" t="str">
            <v>Cable Acero de 3/8</v>
          </cell>
          <cell r="C157" t="str">
            <v>UN</v>
          </cell>
          <cell r="E157">
            <v>0</v>
          </cell>
        </row>
        <row r="158">
          <cell r="A158">
            <v>143</v>
          </cell>
          <cell r="B158" t="str">
            <v>Aisladores Tipo Tensor</v>
          </cell>
          <cell r="C158" t="str">
            <v>UN</v>
          </cell>
          <cell r="E158">
            <v>0</v>
          </cell>
        </row>
        <row r="159">
          <cell r="A159">
            <v>144</v>
          </cell>
          <cell r="B159" t="str">
            <v>Guarda Cabos</v>
          </cell>
          <cell r="C159" t="str">
            <v>ML</v>
          </cell>
          <cell r="E159">
            <v>0</v>
          </cell>
        </row>
        <row r="160">
          <cell r="A160">
            <v>145</v>
          </cell>
          <cell r="B160" t="str">
            <v>Grapa 3 pernos</v>
          </cell>
          <cell r="C160" t="str">
            <v>ML</v>
          </cell>
          <cell r="E160">
            <v>0</v>
          </cell>
        </row>
        <row r="161">
          <cell r="A161">
            <v>146</v>
          </cell>
          <cell r="B161" t="str">
            <v>Ducto de 2"</v>
          </cell>
          <cell r="C161" t="str">
            <v>ML</v>
          </cell>
          <cell r="E161">
            <v>0</v>
          </cell>
        </row>
        <row r="162">
          <cell r="A162">
            <v>147</v>
          </cell>
          <cell r="B162" t="str">
            <v>Ducto de 1 1/2"</v>
          </cell>
          <cell r="C162" t="str">
            <v>UN</v>
          </cell>
          <cell r="E162">
            <v>0</v>
          </cell>
        </row>
        <row r="163">
          <cell r="A163">
            <v>148</v>
          </cell>
          <cell r="B163" t="str">
            <v>Curva de 1 1/2"</v>
          </cell>
          <cell r="C163" t="str">
            <v>UN</v>
          </cell>
          <cell r="E163">
            <v>0</v>
          </cell>
        </row>
        <row r="164">
          <cell r="A164">
            <v>149</v>
          </cell>
          <cell r="B164" t="str">
            <v>Tapa Col Roll 0.5 x 0.5mts</v>
          </cell>
          <cell r="C164" t="str">
            <v>UN</v>
          </cell>
          <cell r="E164">
            <v>0</v>
          </cell>
        </row>
        <row r="165">
          <cell r="A165">
            <v>150</v>
          </cell>
          <cell r="B165" t="str">
            <v>Angulo</v>
          </cell>
          <cell r="C165" t="str">
            <v>UN</v>
          </cell>
          <cell r="E165">
            <v>0</v>
          </cell>
        </row>
        <row r="166">
          <cell r="A166">
            <v>151</v>
          </cell>
          <cell r="B166" t="str">
            <v>Cable Nº 4 Alum. Encauchetado</v>
          </cell>
          <cell r="C166" t="str">
            <v>UN</v>
          </cell>
          <cell r="E166">
            <v>0</v>
          </cell>
        </row>
        <row r="167">
          <cell r="A167">
            <v>152</v>
          </cell>
          <cell r="B167" t="str">
            <v>Cable Nº 10 Cobre THHN</v>
          </cell>
          <cell r="C167" t="str">
            <v>UN</v>
          </cell>
          <cell r="E167">
            <v>0</v>
          </cell>
        </row>
        <row r="168">
          <cell r="A168">
            <v>153</v>
          </cell>
          <cell r="B168" t="str">
            <v>Conectores para Ponchar AP1</v>
          </cell>
          <cell r="C168" t="str">
            <v>CUARTO</v>
          </cell>
          <cell r="E168">
            <v>0</v>
          </cell>
        </row>
        <row r="169">
          <cell r="A169">
            <v>154</v>
          </cell>
          <cell r="B169" t="str">
            <v>Protecciones Sumergibles para empalme</v>
          </cell>
          <cell r="C169" t="str">
            <v>UN</v>
          </cell>
          <cell r="E169">
            <v>0</v>
          </cell>
        </row>
        <row r="170">
          <cell r="A170">
            <v>155</v>
          </cell>
          <cell r="B170" t="str">
            <v>Cinta Nº 33</v>
          </cell>
          <cell r="C170" t="str">
            <v>UN</v>
          </cell>
          <cell r="E170">
            <v>0</v>
          </cell>
        </row>
        <row r="171">
          <cell r="A171">
            <v>156</v>
          </cell>
          <cell r="B171" t="str">
            <v>Cinta Nº 23</v>
          </cell>
          <cell r="C171" t="str">
            <v>UN</v>
          </cell>
          <cell r="E171">
            <v>0</v>
          </cell>
        </row>
        <row r="172">
          <cell r="A172">
            <v>157</v>
          </cell>
          <cell r="B172" t="str">
            <v>Ducto de 3" corrugado 35 x 3T para cajilla</v>
          </cell>
          <cell r="C172" t="str">
            <v>UN</v>
          </cell>
          <cell r="E172">
            <v>0</v>
          </cell>
        </row>
        <row r="173">
          <cell r="A173">
            <v>158</v>
          </cell>
          <cell r="B173" t="str">
            <v>Tubo de desague A - LL</v>
          </cell>
          <cell r="C173" t="str">
            <v>ML</v>
          </cell>
          <cell r="E173">
            <v>0</v>
          </cell>
        </row>
        <row r="174">
          <cell r="A174">
            <v>159</v>
          </cell>
          <cell r="B174" t="str">
            <v>Poste metálico de 4" de diámetro, 3 mts  de altura, pintado con base metálica para instalación o anclaje en pedestal, para dos luminarias. (según diseño )</v>
          </cell>
          <cell r="C174" t="str">
            <v>UN</v>
          </cell>
          <cell r="E174">
            <v>0</v>
          </cell>
        </row>
        <row r="175">
          <cell r="A175">
            <v>160</v>
          </cell>
          <cell r="B175" t="str">
            <v>Poste metálico de 4" de diámetro, 4 mts  de altura, pintado con base metálica para instalación o anclaje en pedestal, para cuatro luminarias. (según diseño)</v>
          </cell>
          <cell r="C175" t="str">
            <v>UN</v>
          </cell>
          <cell r="E175">
            <v>0</v>
          </cell>
        </row>
        <row r="176">
          <cell r="A176">
            <v>161</v>
          </cell>
          <cell r="E176">
            <v>0</v>
          </cell>
        </row>
        <row r="177">
          <cell r="A177">
            <v>162</v>
          </cell>
          <cell r="B177" t="str">
            <v>Transformador trifásico de 15 KVA, 13200/220 voltios</v>
          </cell>
          <cell r="C177" t="str">
            <v>UN</v>
          </cell>
          <cell r="D177">
            <v>4657500</v>
          </cell>
          <cell r="E177">
            <v>279450</v>
          </cell>
        </row>
        <row r="178">
          <cell r="A178">
            <v>163</v>
          </cell>
          <cell r="E178">
            <v>0</v>
          </cell>
        </row>
        <row r="179">
          <cell r="A179">
            <v>164</v>
          </cell>
          <cell r="E179">
            <v>0</v>
          </cell>
        </row>
        <row r="180">
          <cell r="A180">
            <v>165</v>
          </cell>
          <cell r="E180">
            <v>0</v>
          </cell>
        </row>
        <row r="181">
          <cell r="A181">
            <v>166</v>
          </cell>
          <cell r="E181">
            <v>0</v>
          </cell>
        </row>
        <row r="182">
          <cell r="A182">
            <v>167</v>
          </cell>
          <cell r="E182">
            <v>0</v>
          </cell>
        </row>
        <row r="183">
          <cell r="A183">
            <v>168</v>
          </cell>
          <cell r="E183">
            <v>0</v>
          </cell>
        </row>
        <row r="184">
          <cell r="A184">
            <v>169</v>
          </cell>
          <cell r="E184">
            <v>0</v>
          </cell>
        </row>
        <row r="185">
          <cell r="A185">
            <v>170</v>
          </cell>
          <cell r="E185">
            <v>0</v>
          </cell>
        </row>
        <row r="186">
          <cell r="A186">
            <v>171</v>
          </cell>
          <cell r="E186">
            <v>0</v>
          </cell>
        </row>
        <row r="187">
          <cell r="A187">
            <v>172</v>
          </cell>
          <cell r="E187">
            <v>0</v>
          </cell>
        </row>
        <row r="188">
          <cell r="A188">
            <v>173</v>
          </cell>
          <cell r="E188">
            <v>0</v>
          </cell>
        </row>
        <row r="189">
          <cell r="A189">
            <v>174</v>
          </cell>
          <cell r="E189">
            <v>0</v>
          </cell>
        </row>
        <row r="190">
          <cell r="A190">
            <v>175</v>
          </cell>
          <cell r="E190">
            <v>0</v>
          </cell>
        </row>
        <row r="191">
          <cell r="A191">
            <v>176</v>
          </cell>
          <cell r="E191">
            <v>0</v>
          </cell>
        </row>
        <row r="192">
          <cell r="A192">
            <v>177</v>
          </cell>
          <cell r="E192">
            <v>0</v>
          </cell>
        </row>
        <row r="193">
          <cell r="A193">
            <v>178</v>
          </cell>
          <cell r="E193">
            <v>0</v>
          </cell>
        </row>
        <row r="194">
          <cell r="A194">
            <v>179</v>
          </cell>
          <cell r="E194">
            <v>0</v>
          </cell>
        </row>
        <row r="195">
          <cell r="A195">
            <v>180</v>
          </cell>
          <cell r="E195">
            <v>0</v>
          </cell>
        </row>
        <row r="196">
          <cell r="A196">
            <v>181</v>
          </cell>
          <cell r="E196">
            <v>0</v>
          </cell>
        </row>
        <row r="197">
          <cell r="A197">
            <v>182</v>
          </cell>
          <cell r="E197">
            <v>0</v>
          </cell>
        </row>
        <row r="198">
          <cell r="A198">
            <v>183</v>
          </cell>
          <cell r="E198">
            <v>0</v>
          </cell>
        </row>
        <row r="199">
          <cell r="A199">
            <v>184</v>
          </cell>
          <cell r="E199">
            <v>0</v>
          </cell>
        </row>
        <row r="200">
          <cell r="A200">
            <v>185</v>
          </cell>
          <cell r="E200">
            <v>0</v>
          </cell>
        </row>
        <row r="201">
          <cell r="A201">
            <v>186</v>
          </cell>
          <cell r="E201">
            <v>0</v>
          </cell>
        </row>
        <row r="202">
          <cell r="A202">
            <v>187</v>
          </cell>
          <cell r="E202">
            <v>0</v>
          </cell>
        </row>
        <row r="203">
          <cell r="A203">
            <v>188</v>
          </cell>
          <cell r="E203">
            <v>0</v>
          </cell>
        </row>
        <row r="204">
          <cell r="A204">
            <v>189</v>
          </cell>
          <cell r="E204">
            <v>0</v>
          </cell>
        </row>
        <row r="205">
          <cell r="A205">
            <v>190</v>
          </cell>
          <cell r="E205">
            <v>0</v>
          </cell>
        </row>
        <row r="207">
          <cell r="A207" t="str">
            <v>REF.</v>
          </cell>
          <cell r="B207" t="str">
            <v>MATERIAL ACEROS</v>
          </cell>
          <cell r="C207" t="str">
            <v>UNIDAD</v>
          </cell>
          <cell r="D207" t="str">
            <v>PRECIO</v>
          </cell>
          <cell r="E207" t="str">
            <v>TRANSPORTE</v>
          </cell>
        </row>
        <row r="209">
          <cell r="A209">
            <v>191</v>
          </cell>
          <cell r="B209" t="str">
            <v>Acero de refuerzo A-37  A-60</v>
          </cell>
          <cell r="C209" t="str">
            <v>KG</v>
          </cell>
          <cell r="D209">
            <v>2100</v>
          </cell>
          <cell r="E209">
            <v>126</v>
          </cell>
        </row>
        <row r="210">
          <cell r="A210">
            <v>192</v>
          </cell>
          <cell r="B210" t="str">
            <v>Acero Fy = 60.000 PSI</v>
          </cell>
          <cell r="C210" t="str">
            <v>KG</v>
          </cell>
          <cell r="D210">
            <v>2050</v>
          </cell>
          <cell r="E210">
            <v>123</v>
          </cell>
        </row>
        <row r="211">
          <cell r="A211">
            <v>193</v>
          </cell>
          <cell r="B211" t="str">
            <v>Alambre negro</v>
          </cell>
          <cell r="C211" t="str">
            <v>KG</v>
          </cell>
          <cell r="D211">
            <v>3800</v>
          </cell>
          <cell r="E211">
            <v>228</v>
          </cell>
        </row>
        <row r="212">
          <cell r="A212">
            <v>194</v>
          </cell>
          <cell r="B212" t="str">
            <v>Caneca metálica mediana, en malla tipo cafetera, pivotante, sobre paral tubular metálico, con logotipo de la Alcaldia, según diseño</v>
          </cell>
          <cell r="C212" t="str">
            <v>UN</v>
          </cell>
          <cell r="D212">
            <v>94334</v>
          </cell>
          <cell r="E212">
            <v>5660.04</v>
          </cell>
        </row>
        <row r="213">
          <cell r="A213">
            <v>195</v>
          </cell>
          <cell r="B213" t="str">
            <v>Caseta metálica para venta de dulcería  Según diseño y con logotipo de la Alcaldía.</v>
          </cell>
          <cell r="C213" t="str">
            <v>UN</v>
          </cell>
          <cell r="D213">
            <v>4485453</v>
          </cell>
          <cell r="E213">
            <v>269127.18</v>
          </cell>
        </row>
        <row r="214">
          <cell r="A214">
            <v>196</v>
          </cell>
          <cell r="B214" t="str">
            <v>Caseta metálica, para venta de revistas. Según diseño y con logotipo de la Alcaldía.</v>
          </cell>
          <cell r="C214" t="str">
            <v>UN</v>
          </cell>
          <cell r="D214">
            <v>5866830</v>
          </cell>
          <cell r="E214">
            <v>352009.8</v>
          </cell>
        </row>
        <row r="215">
          <cell r="A215">
            <v>197</v>
          </cell>
          <cell r="B215" t="str">
            <v xml:space="preserve">Estructura metalica para cabinas Telefonicas, según detalle </v>
          </cell>
          <cell r="C215" t="str">
            <v>UN</v>
          </cell>
          <cell r="E215">
            <v>0</v>
          </cell>
        </row>
        <row r="216">
          <cell r="A216">
            <v>198</v>
          </cell>
          <cell r="B216" t="str">
            <v>Estructura para aro base de pozo</v>
          </cell>
          <cell r="C216" t="str">
            <v>UN</v>
          </cell>
          <cell r="D216">
            <v>140000</v>
          </cell>
          <cell r="E216">
            <v>8400</v>
          </cell>
        </row>
        <row r="217">
          <cell r="A217">
            <v>199</v>
          </cell>
          <cell r="B217" t="str">
            <v>Estructura para tapa de pozo</v>
          </cell>
          <cell r="C217" t="str">
            <v>UN</v>
          </cell>
          <cell r="D217">
            <v>140000</v>
          </cell>
          <cell r="E217">
            <v>8400</v>
          </cell>
        </row>
        <row r="218">
          <cell r="A218">
            <v>200</v>
          </cell>
          <cell r="B218" t="str">
            <v>Hidrante tipo humedo de 3" norma AWWA-C503</v>
          </cell>
          <cell r="C218" t="str">
            <v>UN</v>
          </cell>
          <cell r="D218">
            <v>1210000</v>
          </cell>
          <cell r="E218">
            <v>72600</v>
          </cell>
        </row>
        <row r="219">
          <cell r="A219">
            <v>201</v>
          </cell>
          <cell r="B219" t="str">
            <v>Hidrante tipo humedo de 4" norma AWWA-C503</v>
          </cell>
          <cell r="C219" t="str">
            <v>UN</v>
          </cell>
          <cell r="D219">
            <v>1980000</v>
          </cell>
          <cell r="E219">
            <v>118800</v>
          </cell>
        </row>
        <row r="220">
          <cell r="A220">
            <v>202</v>
          </cell>
          <cell r="B220" t="str">
            <v xml:space="preserve">Llave de corte de 2" </v>
          </cell>
          <cell r="C220" t="str">
            <v>UN</v>
          </cell>
          <cell r="E220">
            <v>0</v>
          </cell>
        </row>
        <row r="221">
          <cell r="A221">
            <v>203</v>
          </cell>
          <cell r="B221" t="str">
            <v>Malla Electrosoldada</v>
          </cell>
          <cell r="C221" t="str">
            <v>M²</v>
          </cell>
          <cell r="D221">
            <v>16850</v>
          </cell>
          <cell r="E221">
            <v>1011</v>
          </cell>
        </row>
        <row r="222">
          <cell r="A222">
            <v>204</v>
          </cell>
          <cell r="B222" t="str">
            <v>Malla Gallinero</v>
          </cell>
          <cell r="C222" t="str">
            <v>M²</v>
          </cell>
          <cell r="D222">
            <v>1250</v>
          </cell>
          <cell r="E222">
            <v>75</v>
          </cell>
        </row>
        <row r="223">
          <cell r="A223">
            <v>205</v>
          </cell>
          <cell r="B223" t="str">
            <v>Niple Galvanizado 1/2"</v>
          </cell>
          <cell r="C223" t="str">
            <v>Und</v>
          </cell>
          <cell r="D223">
            <v>600</v>
          </cell>
          <cell r="E223">
            <v>36</v>
          </cell>
        </row>
        <row r="224">
          <cell r="A224">
            <v>206</v>
          </cell>
          <cell r="B224" t="str">
            <v>Platina de 3/16" x 1"</v>
          </cell>
          <cell r="C224" t="str">
            <v>ML</v>
          </cell>
          <cell r="D224">
            <v>3800</v>
          </cell>
          <cell r="E224">
            <v>228</v>
          </cell>
        </row>
        <row r="225">
          <cell r="A225">
            <v>207</v>
          </cell>
          <cell r="B225" t="str">
            <v>Puntillas</v>
          </cell>
          <cell r="C225" t="str">
            <v>LB</v>
          </cell>
          <cell r="D225">
            <v>1500</v>
          </cell>
          <cell r="E225">
            <v>90</v>
          </cell>
        </row>
        <row r="226">
          <cell r="A226">
            <v>208</v>
          </cell>
          <cell r="B226" t="str">
            <v>Registro de corte</v>
          </cell>
          <cell r="C226" t="str">
            <v>UN</v>
          </cell>
          <cell r="D226">
            <v>20000</v>
          </cell>
          <cell r="E226">
            <v>1200</v>
          </cell>
        </row>
        <row r="227">
          <cell r="A227">
            <v>209</v>
          </cell>
          <cell r="B227" t="str">
            <v>Registro de incorporación en bronce</v>
          </cell>
          <cell r="C227" t="str">
            <v>UN</v>
          </cell>
          <cell r="D227">
            <v>12000</v>
          </cell>
          <cell r="E227">
            <v>720</v>
          </cell>
        </row>
        <row r="228">
          <cell r="A228">
            <v>210</v>
          </cell>
          <cell r="B228" t="str">
            <v>Rejilla en angulo de 1½" x 1/4" para sumidero A. LL., según diseño EPN</v>
          </cell>
          <cell r="C228" t="str">
            <v>UN</v>
          </cell>
          <cell r="D228">
            <v>180000</v>
          </cell>
          <cell r="E228">
            <v>10800</v>
          </cell>
        </row>
        <row r="229">
          <cell r="A229">
            <v>211</v>
          </cell>
          <cell r="B229" t="str">
            <v>Rejilla en varilla de 5/8" cada 3 cm y marco en angulo de 1"x31/6", bisagrada según modelo de EPN</v>
          </cell>
          <cell r="C229" t="str">
            <v>ML</v>
          </cell>
          <cell r="E229">
            <v>0</v>
          </cell>
        </row>
        <row r="230">
          <cell r="A230">
            <v>212</v>
          </cell>
          <cell r="B230" t="str">
            <v>Tapa valvula tipo Chorote - Tráfico liviano</v>
          </cell>
          <cell r="C230" t="str">
            <v>UN</v>
          </cell>
          <cell r="D230">
            <v>85000</v>
          </cell>
          <cell r="E230">
            <v>5100</v>
          </cell>
        </row>
        <row r="231">
          <cell r="A231">
            <v>213</v>
          </cell>
          <cell r="B231" t="str">
            <v>Tee estándar de 12"x3" derivación a brida PN 10 - Hierro dúctil</v>
          </cell>
          <cell r="C231" t="str">
            <v>UN</v>
          </cell>
          <cell r="E231">
            <v>0</v>
          </cell>
        </row>
        <row r="232">
          <cell r="A232">
            <v>214</v>
          </cell>
          <cell r="B232" t="str">
            <v>Tee estándar de 12"x4" derivación a brida PN 10 - Hierro dúctil</v>
          </cell>
          <cell r="C232" t="str">
            <v>UN</v>
          </cell>
          <cell r="E232">
            <v>0</v>
          </cell>
        </row>
        <row r="233">
          <cell r="A233">
            <v>215</v>
          </cell>
          <cell r="B233" t="str">
            <v>Tee estándar de 16"x12" derivación a brida PN 10 - Hierro dúctil</v>
          </cell>
          <cell r="C233" t="str">
            <v>UN</v>
          </cell>
          <cell r="E233">
            <v>0</v>
          </cell>
        </row>
        <row r="234">
          <cell r="A234">
            <v>216</v>
          </cell>
          <cell r="B234" t="str">
            <v>Tee estándar de 8"x12" derivación a brida PN 10 - Hierro dúctil</v>
          </cell>
          <cell r="C234" t="str">
            <v>UN</v>
          </cell>
          <cell r="E234">
            <v>0</v>
          </cell>
        </row>
        <row r="235">
          <cell r="A235">
            <v>217</v>
          </cell>
          <cell r="B235" t="str">
            <v>Tee estándar de 8"x3" derivación a brida PN 10 - Hierro dúctil</v>
          </cell>
          <cell r="C235" t="str">
            <v>UN</v>
          </cell>
          <cell r="E235">
            <v>0</v>
          </cell>
        </row>
        <row r="236">
          <cell r="A236">
            <v>218</v>
          </cell>
          <cell r="B236" t="str">
            <v>Tee estándar de 8"x4" derivación a brida PN 10 - Hierro dúctil</v>
          </cell>
          <cell r="C236" t="str">
            <v>UN</v>
          </cell>
          <cell r="E236">
            <v>0</v>
          </cell>
        </row>
        <row r="237">
          <cell r="A237">
            <v>219</v>
          </cell>
          <cell r="B237" t="str">
            <v>Tee estándar de 8"x6" derivación a brida PN 10 - Hierro dúctil</v>
          </cell>
          <cell r="C237" t="str">
            <v>UN</v>
          </cell>
          <cell r="E237">
            <v>0</v>
          </cell>
        </row>
        <row r="238">
          <cell r="A238">
            <v>220</v>
          </cell>
          <cell r="B238" t="str">
            <v>TEE GALVANIZADA DE 1/2"</v>
          </cell>
          <cell r="C238" t="str">
            <v>Und</v>
          </cell>
          <cell r="D238">
            <v>600</v>
          </cell>
          <cell r="E238">
            <v>36</v>
          </cell>
        </row>
        <row r="239">
          <cell r="A239">
            <v>221</v>
          </cell>
          <cell r="B239" t="str">
            <v>Tornillo Autoperforante</v>
          </cell>
          <cell r="C239" t="str">
            <v>Und.</v>
          </cell>
          <cell r="D239">
            <v>300</v>
          </cell>
          <cell r="E239">
            <v>18</v>
          </cell>
        </row>
        <row r="240">
          <cell r="A240">
            <v>222</v>
          </cell>
          <cell r="B240" t="str">
            <v>Tornillo Fija Ala</v>
          </cell>
          <cell r="C240" t="str">
            <v>Und.</v>
          </cell>
          <cell r="D240">
            <v>350</v>
          </cell>
          <cell r="E240">
            <v>21</v>
          </cell>
        </row>
        <row r="241">
          <cell r="A241">
            <v>223</v>
          </cell>
          <cell r="B241" t="str">
            <v>Valvula de compuerta elastica de 3" en Hierro Ductil (ASTM-A-536)</v>
          </cell>
          <cell r="C241" t="str">
            <v>UN</v>
          </cell>
          <cell r="E241">
            <v>0</v>
          </cell>
        </row>
        <row r="242">
          <cell r="A242">
            <v>224</v>
          </cell>
          <cell r="B242" t="str">
            <v>Valvula de compuerta elastica de 4" en Hierro Ductil (ASTM-A-536)</v>
          </cell>
          <cell r="C242" t="str">
            <v>UN</v>
          </cell>
          <cell r="E242">
            <v>0</v>
          </cell>
        </row>
        <row r="243">
          <cell r="A243">
            <v>225</v>
          </cell>
          <cell r="B243" t="str">
            <v>Valvula de compuerta elastica de 6" en Hierro Ductil (ASTM-A-536)</v>
          </cell>
          <cell r="C243" t="str">
            <v>UN</v>
          </cell>
          <cell r="E243">
            <v>0</v>
          </cell>
        </row>
        <row r="244">
          <cell r="A244">
            <v>226</v>
          </cell>
          <cell r="B244" t="str">
            <v>Valvula de compuerta elastica de 8" en Hierro Ductil (ASTM-A-536)</v>
          </cell>
          <cell r="C244" t="str">
            <v>UN</v>
          </cell>
          <cell r="E244">
            <v>0</v>
          </cell>
        </row>
        <row r="245">
          <cell r="A245">
            <v>227</v>
          </cell>
          <cell r="B245" t="str">
            <v>Valvula de mariposa de 16" en Hierro Ductil (ASTM-A-536) brida PN 10</v>
          </cell>
          <cell r="C245" t="str">
            <v>UN</v>
          </cell>
          <cell r="E245">
            <v>0</v>
          </cell>
        </row>
        <row r="246">
          <cell r="A246">
            <v>228</v>
          </cell>
          <cell r="B246" t="str">
            <v>Valvula de mariposa de 20" en Hierro Ductil (ASTM-A-536) brida PN 10</v>
          </cell>
          <cell r="C246" t="str">
            <v>UN</v>
          </cell>
          <cell r="E246">
            <v>0</v>
          </cell>
        </row>
        <row r="247">
          <cell r="A247">
            <v>229</v>
          </cell>
          <cell r="B247" t="str">
            <v>Hoja de Segueta</v>
          </cell>
          <cell r="C247" t="str">
            <v>UN</v>
          </cell>
          <cell r="D247">
            <v>2500</v>
          </cell>
          <cell r="E247">
            <v>150</v>
          </cell>
        </row>
        <row r="248">
          <cell r="A248">
            <v>230</v>
          </cell>
          <cell r="B248" t="str">
            <v xml:space="preserve">poste galvanizado de 2" </v>
          </cell>
          <cell r="C248" t="str">
            <v>UN</v>
          </cell>
          <cell r="D248">
            <v>78000</v>
          </cell>
          <cell r="E248">
            <v>4680</v>
          </cell>
        </row>
        <row r="249">
          <cell r="A249">
            <v>231</v>
          </cell>
          <cell r="B249" t="str">
            <v>Malla eslabonada de 2x2 cal. 10</v>
          </cell>
          <cell r="C249" t="str">
            <v>M²</v>
          </cell>
          <cell r="D249">
            <v>14500</v>
          </cell>
          <cell r="E249">
            <v>870</v>
          </cell>
        </row>
        <row r="250">
          <cell r="A250">
            <v>232</v>
          </cell>
          <cell r="B250" t="str">
            <v>Platina de 3/16" x 1"</v>
          </cell>
          <cell r="C250" t="str">
            <v>ML</v>
          </cell>
          <cell r="D250">
            <v>3800</v>
          </cell>
          <cell r="E250">
            <v>228</v>
          </cell>
        </row>
        <row r="251">
          <cell r="A251">
            <v>233</v>
          </cell>
          <cell r="B251" t="str">
            <v xml:space="preserve">angulo de 1"x1/8" </v>
          </cell>
          <cell r="E251">
            <v>0</v>
          </cell>
        </row>
        <row r="252">
          <cell r="A252">
            <v>234</v>
          </cell>
          <cell r="B252" t="str">
            <v>Hierros Ø1/2"</v>
          </cell>
          <cell r="C252" t="str">
            <v>KG</v>
          </cell>
          <cell r="D252">
            <v>2200</v>
          </cell>
          <cell r="E252">
            <v>132</v>
          </cell>
        </row>
        <row r="253">
          <cell r="A253">
            <v>235</v>
          </cell>
          <cell r="B253" t="str">
            <v>Hierros Ø3/8"</v>
          </cell>
          <cell r="C253" t="str">
            <v>KG</v>
          </cell>
          <cell r="D253">
            <v>2100</v>
          </cell>
          <cell r="E253">
            <v>126</v>
          </cell>
        </row>
        <row r="254">
          <cell r="A254">
            <v>236</v>
          </cell>
          <cell r="B254" t="str">
            <v>Hierros   Ø  1/4"</v>
          </cell>
          <cell r="C254" t="str">
            <v>KG</v>
          </cell>
          <cell r="D254">
            <v>2000</v>
          </cell>
          <cell r="E254">
            <v>120</v>
          </cell>
        </row>
        <row r="255">
          <cell r="A255">
            <v>237</v>
          </cell>
          <cell r="B255" t="str">
            <v>Alambre negro</v>
          </cell>
          <cell r="C255" t="str">
            <v>KG</v>
          </cell>
          <cell r="D255">
            <v>2300</v>
          </cell>
          <cell r="E255">
            <v>138</v>
          </cell>
        </row>
        <row r="256">
          <cell r="A256">
            <v>238</v>
          </cell>
          <cell r="E256">
            <v>0</v>
          </cell>
        </row>
        <row r="257">
          <cell r="A257">
            <v>239</v>
          </cell>
          <cell r="E257">
            <v>0</v>
          </cell>
        </row>
        <row r="258">
          <cell r="A258">
            <v>240</v>
          </cell>
          <cell r="E258">
            <v>0</v>
          </cell>
        </row>
        <row r="259">
          <cell r="A259">
            <v>241</v>
          </cell>
          <cell r="E259">
            <v>0</v>
          </cell>
        </row>
        <row r="260">
          <cell r="A260">
            <v>242</v>
          </cell>
          <cell r="E260">
            <v>0</v>
          </cell>
        </row>
        <row r="261">
          <cell r="A261">
            <v>243</v>
          </cell>
          <cell r="E261">
            <v>0</v>
          </cell>
        </row>
        <row r="262">
          <cell r="A262">
            <v>244</v>
          </cell>
          <cell r="E262">
            <v>0</v>
          </cell>
        </row>
        <row r="263">
          <cell r="A263">
            <v>245</v>
          </cell>
          <cell r="E263">
            <v>0</v>
          </cell>
        </row>
        <row r="264">
          <cell r="A264">
            <v>246</v>
          </cell>
          <cell r="E264">
            <v>0</v>
          </cell>
        </row>
        <row r="265">
          <cell r="A265">
            <v>247</v>
          </cell>
          <cell r="E265">
            <v>0</v>
          </cell>
        </row>
        <row r="266">
          <cell r="A266">
            <v>248</v>
          </cell>
          <cell r="E266">
            <v>0</v>
          </cell>
        </row>
        <row r="267">
          <cell r="A267">
            <v>249</v>
          </cell>
          <cell r="E267">
            <v>0</v>
          </cell>
        </row>
        <row r="268">
          <cell r="A268">
            <v>250</v>
          </cell>
          <cell r="E268">
            <v>0</v>
          </cell>
        </row>
        <row r="270">
          <cell r="A270" t="str">
            <v>REF.</v>
          </cell>
          <cell r="B270" t="str">
            <v>MATERIAL DE CUBIERTA</v>
          </cell>
          <cell r="C270" t="str">
            <v>UNIDAD</v>
          </cell>
          <cell r="D270" t="str">
            <v>PRECIO</v>
          </cell>
          <cell r="E270" t="str">
            <v>TRANSPORTE</v>
          </cell>
        </row>
        <row r="272">
          <cell r="A272">
            <v>251</v>
          </cell>
          <cell r="B272" t="str">
            <v xml:space="preserve">Amarres </v>
          </cell>
          <cell r="C272" t="str">
            <v>UN</v>
          </cell>
          <cell r="D272">
            <v>50</v>
          </cell>
          <cell r="E272">
            <v>3</v>
          </cell>
        </row>
        <row r="273">
          <cell r="A273">
            <v>252</v>
          </cell>
          <cell r="B273" t="str">
            <v>Caballete</v>
          </cell>
          <cell r="C273" t="str">
            <v>ML</v>
          </cell>
          <cell r="E273">
            <v>0</v>
          </cell>
        </row>
        <row r="274">
          <cell r="A274">
            <v>253</v>
          </cell>
          <cell r="B274" t="str">
            <v>Correas en perfil cerrado de 4x10 cal 18 de 6.00mts</v>
          </cell>
          <cell r="C274" t="str">
            <v>UN</v>
          </cell>
          <cell r="D274">
            <v>42500</v>
          </cell>
          <cell r="E274">
            <v>2550</v>
          </cell>
        </row>
        <row r="275">
          <cell r="A275">
            <v>254</v>
          </cell>
          <cell r="B275" t="str">
            <v>Ganchos</v>
          </cell>
          <cell r="C275" t="str">
            <v>UN</v>
          </cell>
          <cell r="D275">
            <v>780</v>
          </cell>
          <cell r="E275">
            <v>46.8</v>
          </cell>
        </row>
        <row r="276">
          <cell r="A276">
            <v>255</v>
          </cell>
          <cell r="B276" t="str">
            <v>Teja Termoacustic + Caballete</v>
          </cell>
          <cell r="C276" t="str">
            <v>M2</v>
          </cell>
          <cell r="D276">
            <v>24000</v>
          </cell>
          <cell r="E276">
            <v>1440</v>
          </cell>
        </row>
        <row r="277">
          <cell r="A277">
            <v>256</v>
          </cell>
          <cell r="B277" t="str">
            <v xml:space="preserve">Teja Termoacustic Ondulada - color Azul </v>
          </cell>
          <cell r="C277" t="str">
            <v>M2</v>
          </cell>
          <cell r="D277">
            <v>38500</v>
          </cell>
          <cell r="E277">
            <v>2310</v>
          </cell>
        </row>
        <row r="278">
          <cell r="A278">
            <v>257</v>
          </cell>
          <cell r="B278" t="str">
            <v>Teja Termoacustic Ondulada - color Terracota</v>
          </cell>
          <cell r="C278" t="str">
            <v>M2</v>
          </cell>
          <cell r="D278">
            <v>31000</v>
          </cell>
          <cell r="E278">
            <v>1860</v>
          </cell>
        </row>
        <row r="279">
          <cell r="A279">
            <v>258</v>
          </cell>
          <cell r="E279">
            <v>0</v>
          </cell>
        </row>
        <row r="280">
          <cell r="A280">
            <v>259</v>
          </cell>
          <cell r="E280">
            <v>0</v>
          </cell>
        </row>
        <row r="281">
          <cell r="A281">
            <v>260</v>
          </cell>
          <cell r="E281">
            <v>0</v>
          </cell>
        </row>
        <row r="282">
          <cell r="A282">
            <v>261</v>
          </cell>
          <cell r="E282">
            <v>0</v>
          </cell>
        </row>
        <row r="283">
          <cell r="A283">
            <v>262</v>
          </cell>
          <cell r="E283">
            <v>0</v>
          </cell>
        </row>
        <row r="284">
          <cell r="A284">
            <v>263</v>
          </cell>
          <cell r="E284">
            <v>0</v>
          </cell>
        </row>
        <row r="285">
          <cell r="A285">
            <v>264</v>
          </cell>
          <cell r="E285">
            <v>0</v>
          </cell>
        </row>
        <row r="286">
          <cell r="A286">
            <v>265</v>
          </cell>
          <cell r="E286">
            <v>0</v>
          </cell>
        </row>
        <row r="287">
          <cell r="A287">
            <v>266</v>
          </cell>
          <cell r="E287">
            <v>0</v>
          </cell>
        </row>
        <row r="288">
          <cell r="A288">
            <v>267</v>
          </cell>
          <cell r="E288">
            <v>0</v>
          </cell>
        </row>
        <row r="289">
          <cell r="A289">
            <v>268</v>
          </cell>
          <cell r="E289">
            <v>0</v>
          </cell>
        </row>
        <row r="290">
          <cell r="A290">
            <v>269</v>
          </cell>
          <cell r="E290">
            <v>0</v>
          </cell>
        </row>
        <row r="291">
          <cell r="A291">
            <v>270</v>
          </cell>
          <cell r="E291">
            <v>0</v>
          </cell>
        </row>
        <row r="292">
          <cell r="A292">
            <v>271</v>
          </cell>
          <cell r="E292">
            <v>0</v>
          </cell>
        </row>
        <row r="293">
          <cell r="A293">
            <v>272</v>
          </cell>
          <cell r="E293">
            <v>0</v>
          </cell>
        </row>
        <row r="294">
          <cell r="A294">
            <v>273</v>
          </cell>
          <cell r="E294">
            <v>0</v>
          </cell>
        </row>
        <row r="295">
          <cell r="A295">
            <v>274</v>
          </cell>
          <cell r="E295">
            <v>0</v>
          </cell>
        </row>
        <row r="296">
          <cell r="A296">
            <v>275</v>
          </cell>
          <cell r="E296">
            <v>0</v>
          </cell>
        </row>
        <row r="297">
          <cell r="A297">
            <v>276</v>
          </cell>
          <cell r="E297">
            <v>0</v>
          </cell>
        </row>
        <row r="298">
          <cell r="A298">
            <v>277</v>
          </cell>
          <cell r="E298">
            <v>0</v>
          </cell>
        </row>
        <row r="299">
          <cell r="A299">
            <v>278</v>
          </cell>
          <cell r="E299">
            <v>0</v>
          </cell>
        </row>
        <row r="300">
          <cell r="A300">
            <v>279</v>
          </cell>
          <cell r="E300">
            <v>0</v>
          </cell>
        </row>
        <row r="301">
          <cell r="A301">
            <v>280</v>
          </cell>
          <cell r="E301">
            <v>0</v>
          </cell>
        </row>
        <row r="303">
          <cell r="A303" t="str">
            <v>REF.</v>
          </cell>
          <cell r="B303" t="str">
            <v>MATERIAL DE PVC</v>
          </cell>
          <cell r="C303" t="str">
            <v>UNIDAD</v>
          </cell>
          <cell r="D303" t="str">
            <v>PRECIO</v>
          </cell>
          <cell r="E303" t="str">
            <v>TRANSPORTE</v>
          </cell>
        </row>
        <row r="305">
          <cell r="A305">
            <v>281</v>
          </cell>
          <cell r="B305" t="str">
            <v>Adaptador macho PF + UAD</v>
          </cell>
          <cell r="C305" t="str">
            <v>UN</v>
          </cell>
          <cell r="D305">
            <v>1166</v>
          </cell>
          <cell r="E305">
            <v>69.959999999999994</v>
          </cell>
        </row>
        <row r="306">
          <cell r="A306">
            <v>282</v>
          </cell>
          <cell r="B306" t="str">
            <v>Adaptador Novafor 6"</v>
          </cell>
          <cell r="C306" t="str">
            <v>UN</v>
          </cell>
          <cell r="D306">
            <v>17663</v>
          </cell>
          <cell r="E306">
            <v>1059.78</v>
          </cell>
        </row>
        <row r="307">
          <cell r="A307">
            <v>283</v>
          </cell>
          <cell r="B307" t="str">
            <v>Adaptador PVC-AC de 12" union Z</v>
          </cell>
          <cell r="C307" t="str">
            <v>UN</v>
          </cell>
          <cell r="D307">
            <v>268652</v>
          </cell>
          <cell r="E307">
            <v>16119.119999999999</v>
          </cell>
        </row>
        <row r="308">
          <cell r="A308">
            <v>284</v>
          </cell>
          <cell r="B308" t="str">
            <v>Adaptador PVC-AC de 3"</v>
          </cell>
          <cell r="C308" t="str">
            <v>UN</v>
          </cell>
          <cell r="D308">
            <v>16600</v>
          </cell>
          <cell r="E308">
            <v>996</v>
          </cell>
        </row>
        <row r="309">
          <cell r="A309">
            <v>285</v>
          </cell>
          <cell r="B309" t="str">
            <v>Adaptador PVC-AC de 4"</v>
          </cell>
          <cell r="C309" t="str">
            <v>UN</v>
          </cell>
          <cell r="D309">
            <v>18490</v>
          </cell>
          <cell r="E309">
            <v>1109.3999999999999</v>
          </cell>
        </row>
        <row r="310">
          <cell r="A310">
            <v>286</v>
          </cell>
          <cell r="B310" t="str">
            <v>Adaptador PVC-AC de 6" union Z</v>
          </cell>
          <cell r="C310" t="str">
            <v>UN</v>
          </cell>
          <cell r="D310">
            <v>44830</v>
          </cell>
          <cell r="E310">
            <v>2689.7999999999997</v>
          </cell>
        </row>
        <row r="311">
          <cell r="A311">
            <v>287</v>
          </cell>
          <cell r="B311" t="str">
            <v>Adaptador PVC-AC de 8" union Z</v>
          </cell>
          <cell r="C311" t="str">
            <v>UN</v>
          </cell>
          <cell r="D311">
            <v>61648</v>
          </cell>
          <cell r="E311">
            <v>3698.8799999999997</v>
          </cell>
        </row>
        <row r="312">
          <cell r="A312">
            <v>288</v>
          </cell>
          <cell r="B312" t="str">
            <v>Codo de gran radio PVC 3"x90º UZ-RDE 21</v>
          </cell>
          <cell r="C312" t="str">
            <v>UN</v>
          </cell>
          <cell r="D312">
            <v>47099</v>
          </cell>
          <cell r="E312">
            <v>2825.94</v>
          </cell>
        </row>
        <row r="313">
          <cell r="A313">
            <v>289</v>
          </cell>
          <cell r="B313" t="str">
            <v>Codo de gran radio PVC 4"x90º UZ-RDE 21</v>
          </cell>
          <cell r="C313" t="str">
            <v>UN</v>
          </cell>
          <cell r="D313">
            <v>90433</v>
          </cell>
          <cell r="E313">
            <v>5425.98</v>
          </cell>
        </row>
        <row r="314">
          <cell r="A314">
            <v>290</v>
          </cell>
          <cell r="B314" t="str">
            <v>Collar de derivación de 8" x 2"</v>
          </cell>
          <cell r="C314" t="str">
            <v>UN</v>
          </cell>
          <cell r="D314">
            <v>604406</v>
          </cell>
          <cell r="E314">
            <v>36264.36</v>
          </cell>
        </row>
        <row r="315">
          <cell r="A315">
            <v>291</v>
          </cell>
          <cell r="B315" t="str">
            <v>Collar de derivación PVC  3" x 1/2"</v>
          </cell>
          <cell r="C315" t="str">
            <v>UN</v>
          </cell>
          <cell r="D315">
            <v>11020</v>
          </cell>
          <cell r="E315">
            <v>661.19999999999993</v>
          </cell>
        </row>
        <row r="316">
          <cell r="A316">
            <v>292</v>
          </cell>
          <cell r="B316" t="str">
            <v>Lubricante para tubo PVC union mecánica</v>
          </cell>
          <cell r="C316" t="str">
            <v>LB</v>
          </cell>
          <cell r="D316">
            <v>11136</v>
          </cell>
          <cell r="E316">
            <v>668.16</v>
          </cell>
        </row>
        <row r="317">
          <cell r="A317">
            <v>293</v>
          </cell>
          <cell r="B317" t="str">
            <v>Manguera PVC  PF+UAD de 1/2"</v>
          </cell>
          <cell r="C317" t="str">
            <v>ML</v>
          </cell>
          <cell r="E317">
            <v>0</v>
          </cell>
        </row>
        <row r="318">
          <cell r="A318">
            <v>294</v>
          </cell>
          <cell r="B318" t="str">
            <v xml:space="preserve">Tapon soldar de 2" PVC </v>
          </cell>
          <cell r="C318" t="str">
            <v>UN</v>
          </cell>
          <cell r="E318">
            <v>0</v>
          </cell>
        </row>
        <row r="319">
          <cell r="A319">
            <v>295</v>
          </cell>
          <cell r="B319" t="str">
            <v xml:space="preserve">Tee PVC-RDE 21 de 3" x 3" x 2"  </v>
          </cell>
          <cell r="C319" t="str">
            <v>UN</v>
          </cell>
          <cell r="E319">
            <v>0</v>
          </cell>
        </row>
        <row r="320">
          <cell r="A320">
            <v>296</v>
          </cell>
          <cell r="B320" t="str">
            <v xml:space="preserve">Tee PVC-RDE 21 de 3" x 3" x 3"  </v>
          </cell>
          <cell r="C320" t="str">
            <v>UN</v>
          </cell>
          <cell r="E320">
            <v>0</v>
          </cell>
        </row>
        <row r="321">
          <cell r="A321">
            <v>297</v>
          </cell>
          <cell r="B321" t="str">
            <v xml:space="preserve">Tee PVC-RDE 21 de 4" x 4" x 4"  </v>
          </cell>
          <cell r="C321" t="str">
            <v>UN</v>
          </cell>
          <cell r="E321">
            <v>0</v>
          </cell>
        </row>
        <row r="322">
          <cell r="A322">
            <v>360</v>
          </cell>
          <cell r="B322" t="str">
            <v>Tubo PVC  D = 6" sello hermético NTC 3722</v>
          </cell>
          <cell r="C322" t="str">
            <v>ML</v>
          </cell>
          <cell r="E322">
            <v>0</v>
          </cell>
        </row>
        <row r="323">
          <cell r="A323">
            <v>298</v>
          </cell>
          <cell r="B323" t="str">
            <v>Tubo PVC  D = 12" sello hermético NTC 3722</v>
          </cell>
          <cell r="C323" t="str">
            <v>ML</v>
          </cell>
          <cell r="E323">
            <v>0</v>
          </cell>
        </row>
        <row r="324">
          <cell r="A324">
            <v>299</v>
          </cell>
          <cell r="B324" t="str">
            <v>Tubo PVC  D = 16" sello hermético NTC 3722</v>
          </cell>
          <cell r="C324" t="str">
            <v>ML</v>
          </cell>
          <cell r="E324">
            <v>0</v>
          </cell>
        </row>
        <row r="325">
          <cell r="A325">
            <v>300</v>
          </cell>
          <cell r="B325" t="str">
            <v>Tubo PVC  D = 20" sello hermético NTC 3722</v>
          </cell>
          <cell r="C325" t="str">
            <v>ML</v>
          </cell>
          <cell r="E325">
            <v>0</v>
          </cell>
        </row>
        <row r="326">
          <cell r="A326">
            <v>301</v>
          </cell>
          <cell r="B326" t="str">
            <v>Tubo PVC  D = 24" sello hermético NTC 3722</v>
          </cell>
          <cell r="C326" t="str">
            <v>ML</v>
          </cell>
          <cell r="E326">
            <v>0</v>
          </cell>
        </row>
        <row r="327">
          <cell r="A327">
            <v>302</v>
          </cell>
          <cell r="B327" t="str">
            <v>Tubo PVC  D= 160mm, pared estructural y sello hermético</v>
          </cell>
          <cell r="C327" t="str">
            <v>ML</v>
          </cell>
          <cell r="D327">
            <v>21103.333333333332</v>
          </cell>
          <cell r="E327">
            <v>1266.1999999999998</v>
          </cell>
        </row>
        <row r="328">
          <cell r="A328">
            <v>303</v>
          </cell>
          <cell r="B328" t="str">
            <v>Tubo PVC  D= 315mm,  pared estructural y sello hermético</v>
          </cell>
          <cell r="C328" t="str">
            <v>ML</v>
          </cell>
          <cell r="D328">
            <v>65542</v>
          </cell>
          <cell r="E328">
            <v>3932.52</v>
          </cell>
        </row>
        <row r="329">
          <cell r="A329">
            <v>304</v>
          </cell>
          <cell r="B329" t="str">
            <v xml:space="preserve">Tubo PVC  RDE 21 D= 12" union mecanica </v>
          </cell>
          <cell r="C329" t="str">
            <v>ML</v>
          </cell>
          <cell r="E329">
            <v>0</v>
          </cell>
        </row>
        <row r="330">
          <cell r="A330">
            <v>305</v>
          </cell>
          <cell r="B330" t="str">
            <v xml:space="preserve">Tubo PVC  RDE 21 D= 16" union mecanica </v>
          </cell>
          <cell r="C330" t="str">
            <v>ML</v>
          </cell>
          <cell r="E330">
            <v>0</v>
          </cell>
        </row>
        <row r="331">
          <cell r="A331">
            <v>306</v>
          </cell>
          <cell r="B331" t="str">
            <v xml:space="preserve">Tubo PVC  RDE 21 D= 2" union mecanica </v>
          </cell>
          <cell r="C331" t="str">
            <v>ML</v>
          </cell>
          <cell r="E331">
            <v>0</v>
          </cell>
        </row>
        <row r="332">
          <cell r="A332">
            <v>307</v>
          </cell>
          <cell r="B332" t="str">
            <v xml:space="preserve">Tubo PVC  RDE 21 D= 3" union mecanica </v>
          </cell>
          <cell r="C332" t="str">
            <v>ML</v>
          </cell>
          <cell r="E332">
            <v>0</v>
          </cell>
        </row>
        <row r="333">
          <cell r="A333">
            <v>308</v>
          </cell>
          <cell r="B333" t="str">
            <v xml:space="preserve">Tubo PVC  RDE 21 D= 4" union mecanica </v>
          </cell>
          <cell r="C333" t="str">
            <v>ML</v>
          </cell>
          <cell r="E333">
            <v>0</v>
          </cell>
        </row>
        <row r="334">
          <cell r="A334">
            <v>309</v>
          </cell>
          <cell r="B334" t="str">
            <v xml:space="preserve">Tubo PVC  RDE 21 D= 8" union mecanica </v>
          </cell>
          <cell r="C334" t="str">
            <v>ML</v>
          </cell>
          <cell r="E334">
            <v>0</v>
          </cell>
        </row>
        <row r="335">
          <cell r="A335">
            <v>310</v>
          </cell>
          <cell r="B335" t="str">
            <v>Tubo PVC D= 21", pared estructural y sello hermético.</v>
          </cell>
          <cell r="C335" t="str">
            <v>ML</v>
          </cell>
          <cell r="E335">
            <v>0</v>
          </cell>
        </row>
        <row r="336">
          <cell r="A336">
            <v>311</v>
          </cell>
          <cell r="B336" t="str">
            <v>Tubo PVC D= 27", pared estructural y sello hermético.</v>
          </cell>
          <cell r="C336" t="str">
            <v>ML</v>
          </cell>
          <cell r="E336">
            <v>0</v>
          </cell>
        </row>
        <row r="337">
          <cell r="A337">
            <v>312</v>
          </cell>
          <cell r="B337" t="str">
            <v>Unión para Tubería PVC de pared estructural de 27"</v>
          </cell>
          <cell r="C337" t="str">
            <v>UN</v>
          </cell>
          <cell r="E337">
            <v>0</v>
          </cell>
        </row>
        <row r="338">
          <cell r="A338">
            <v>313</v>
          </cell>
          <cell r="B338" t="str">
            <v>Unión rápida PVC 12"  RDE 21</v>
          </cell>
          <cell r="C338" t="str">
            <v>UN</v>
          </cell>
          <cell r="E338">
            <v>0</v>
          </cell>
        </row>
        <row r="339">
          <cell r="A339">
            <v>314</v>
          </cell>
          <cell r="B339" t="str">
            <v>Unión rápida PVC 2"  RDE 21</v>
          </cell>
          <cell r="C339" t="str">
            <v>UN</v>
          </cell>
          <cell r="E339">
            <v>0</v>
          </cell>
        </row>
        <row r="340">
          <cell r="A340">
            <v>315</v>
          </cell>
          <cell r="B340" t="str">
            <v>Unión rápida PVC 3"  RDE 21</v>
          </cell>
          <cell r="C340" t="str">
            <v>UN</v>
          </cell>
          <cell r="E340">
            <v>0</v>
          </cell>
        </row>
        <row r="341">
          <cell r="A341">
            <v>316</v>
          </cell>
          <cell r="B341" t="str">
            <v>Unión rápida PVC 4"  RDE 21</v>
          </cell>
          <cell r="C341" t="str">
            <v>UN</v>
          </cell>
          <cell r="E341">
            <v>0</v>
          </cell>
        </row>
        <row r="342">
          <cell r="A342">
            <v>317</v>
          </cell>
          <cell r="B342" t="str">
            <v>Unión rápida PVC 6"  RDE 21</v>
          </cell>
          <cell r="C342" t="str">
            <v>UN</v>
          </cell>
          <cell r="E342">
            <v>0</v>
          </cell>
        </row>
        <row r="343">
          <cell r="A343">
            <v>318</v>
          </cell>
          <cell r="B343" t="str">
            <v>Unión rápida PVC 8"  RDE 21</v>
          </cell>
          <cell r="C343" t="str">
            <v>UN</v>
          </cell>
          <cell r="E343">
            <v>0</v>
          </cell>
        </row>
        <row r="344">
          <cell r="A344">
            <v>319</v>
          </cell>
          <cell r="B344" t="str">
            <v>Unión reparación PVC 3"  RDE 21</v>
          </cell>
          <cell r="C344" t="str">
            <v>UN</v>
          </cell>
          <cell r="E344">
            <v>0</v>
          </cell>
        </row>
        <row r="345">
          <cell r="A345">
            <v>320</v>
          </cell>
          <cell r="B345" t="str">
            <v>Unión reparación PVC 4"  RDE 21</v>
          </cell>
          <cell r="C345" t="str">
            <v>UN</v>
          </cell>
          <cell r="E345">
            <v>0</v>
          </cell>
        </row>
        <row r="346">
          <cell r="A346">
            <v>321</v>
          </cell>
          <cell r="B346" t="str">
            <v xml:space="preserve">Union Universal de 16" </v>
          </cell>
          <cell r="C346" t="str">
            <v>UN</v>
          </cell>
          <cell r="E346">
            <v>0</v>
          </cell>
        </row>
        <row r="347">
          <cell r="A347">
            <v>322</v>
          </cell>
          <cell r="B347" t="str">
            <v xml:space="preserve">Union Universal de 20" </v>
          </cell>
          <cell r="C347" t="str">
            <v>UN</v>
          </cell>
          <cell r="E347">
            <v>0</v>
          </cell>
        </row>
        <row r="348">
          <cell r="A348">
            <v>323</v>
          </cell>
          <cell r="B348" t="str">
            <v xml:space="preserve">Unión reparación PVC 6"  </v>
          </cell>
          <cell r="C348" t="str">
            <v>UN</v>
          </cell>
          <cell r="D348">
            <v>24288</v>
          </cell>
          <cell r="E348">
            <v>1457.28</v>
          </cell>
        </row>
        <row r="349">
          <cell r="A349">
            <v>324</v>
          </cell>
          <cell r="B349" t="str">
            <v xml:space="preserve">Codo de 90º PVC de 2" </v>
          </cell>
          <cell r="C349" t="str">
            <v>UN</v>
          </cell>
          <cell r="D349">
            <v>5500</v>
          </cell>
          <cell r="E349">
            <v>330</v>
          </cell>
        </row>
        <row r="350">
          <cell r="A350">
            <v>325</v>
          </cell>
          <cell r="B350" t="str">
            <v>Tubo de PVC 2"</v>
          </cell>
          <cell r="C350" t="str">
            <v>ML</v>
          </cell>
          <cell r="D350">
            <v>6787.333333333333</v>
          </cell>
          <cell r="E350">
            <v>407.23999999999995</v>
          </cell>
        </row>
        <row r="351">
          <cell r="A351">
            <v>326</v>
          </cell>
          <cell r="B351" t="str">
            <v>Unión PVC de 2"</v>
          </cell>
          <cell r="C351" t="str">
            <v>UN</v>
          </cell>
          <cell r="D351">
            <v>2200</v>
          </cell>
          <cell r="E351">
            <v>132</v>
          </cell>
        </row>
        <row r="352">
          <cell r="A352">
            <v>327</v>
          </cell>
          <cell r="B352" t="str">
            <v>Soldadura PVC 1/4 de Gal.</v>
          </cell>
          <cell r="C352" t="str">
            <v>UN</v>
          </cell>
          <cell r="D352">
            <v>49390</v>
          </cell>
          <cell r="E352">
            <v>2963.4</v>
          </cell>
        </row>
        <row r="353">
          <cell r="A353">
            <v>328</v>
          </cell>
          <cell r="B353" t="str">
            <v>Limpiador PVC 1/4 de Gal</v>
          </cell>
          <cell r="C353" t="str">
            <v>UN</v>
          </cell>
          <cell r="D353">
            <v>23707</v>
          </cell>
          <cell r="E353">
            <v>1422.4199999999998</v>
          </cell>
        </row>
        <row r="354">
          <cell r="A354">
            <v>329</v>
          </cell>
          <cell r="B354" t="str">
            <v>Sifon de Piso 2" PVC</v>
          </cell>
          <cell r="C354" t="str">
            <v>UN</v>
          </cell>
          <cell r="D354">
            <v>4000</v>
          </cell>
          <cell r="E354">
            <v>240</v>
          </cell>
        </row>
        <row r="355">
          <cell r="A355">
            <v>330</v>
          </cell>
          <cell r="B355" t="str">
            <v>Tubo de PVC 4"</v>
          </cell>
          <cell r="C355" t="str">
            <v>ML</v>
          </cell>
          <cell r="D355">
            <v>14129.666666666666</v>
          </cell>
          <cell r="E355">
            <v>847.78</v>
          </cell>
        </row>
        <row r="356">
          <cell r="A356">
            <v>331</v>
          </cell>
          <cell r="B356" t="str">
            <v>Unión PVC de 4"</v>
          </cell>
          <cell r="C356" t="str">
            <v>UN</v>
          </cell>
          <cell r="D356">
            <v>4200</v>
          </cell>
          <cell r="E356">
            <v>252</v>
          </cell>
        </row>
        <row r="357">
          <cell r="A357">
            <v>332</v>
          </cell>
          <cell r="B357" t="str">
            <v xml:space="preserve">Codo de 90º PVC de 4" </v>
          </cell>
          <cell r="C357" t="str">
            <v>UN</v>
          </cell>
          <cell r="D357">
            <v>8018</v>
          </cell>
          <cell r="E357">
            <v>481.08</v>
          </cell>
        </row>
        <row r="358">
          <cell r="A358">
            <v>333</v>
          </cell>
          <cell r="B358" t="str">
            <v>Tubo de PVC 6"</v>
          </cell>
          <cell r="C358" t="str">
            <v>ML</v>
          </cell>
          <cell r="D358">
            <v>29923.833333333332</v>
          </cell>
          <cell r="E358">
            <v>1795.4299999999998</v>
          </cell>
        </row>
        <row r="359">
          <cell r="A359">
            <v>334</v>
          </cell>
          <cell r="B359" t="str">
            <v>Codo reventilado 90 1/8º cxc PVC</v>
          </cell>
          <cell r="C359" t="str">
            <v>UN</v>
          </cell>
          <cell r="D359">
            <v>13682</v>
          </cell>
          <cell r="E359">
            <v>820.92</v>
          </cell>
        </row>
        <row r="360">
          <cell r="A360">
            <v>335</v>
          </cell>
          <cell r="B360" t="str">
            <v>Tubo de PVC 6" ALL</v>
          </cell>
          <cell r="C360" t="str">
            <v>ML</v>
          </cell>
          <cell r="D360">
            <v>20090.5</v>
          </cell>
          <cell r="E360">
            <v>1205.43</v>
          </cell>
        </row>
        <row r="361">
          <cell r="A361">
            <v>336</v>
          </cell>
          <cell r="B361" t="str">
            <v>Tubo de PVC 4" ALL</v>
          </cell>
          <cell r="C361" t="str">
            <v>ML</v>
          </cell>
          <cell r="D361">
            <v>9963</v>
          </cell>
          <cell r="E361">
            <v>597.78</v>
          </cell>
        </row>
        <row r="362">
          <cell r="A362">
            <v>337</v>
          </cell>
          <cell r="B362" t="str">
            <v>Tubo de PVC 2" ALL</v>
          </cell>
          <cell r="C362" t="str">
            <v>ML</v>
          </cell>
          <cell r="D362">
            <v>4980</v>
          </cell>
          <cell r="E362">
            <v>298.8</v>
          </cell>
        </row>
        <row r="363">
          <cell r="A363">
            <v>338</v>
          </cell>
          <cell r="B363" t="str">
            <v xml:space="preserve">Codo de 90º PVC de 1/2" </v>
          </cell>
          <cell r="C363" t="str">
            <v>UN</v>
          </cell>
          <cell r="D363">
            <v>500</v>
          </cell>
          <cell r="E363">
            <v>30</v>
          </cell>
        </row>
        <row r="364">
          <cell r="A364">
            <v>339</v>
          </cell>
          <cell r="B364" t="str">
            <v>Tubo de PVC 1/2"</v>
          </cell>
          <cell r="C364" t="str">
            <v>ML</v>
          </cell>
          <cell r="D364">
            <v>2083.3333333333335</v>
          </cell>
          <cell r="E364">
            <v>125</v>
          </cell>
        </row>
        <row r="365">
          <cell r="A365">
            <v>340</v>
          </cell>
          <cell r="B365" t="str">
            <v>Unión PVC de 1/2"</v>
          </cell>
          <cell r="C365" t="str">
            <v>UN</v>
          </cell>
          <cell r="D365">
            <v>350</v>
          </cell>
          <cell r="E365">
            <v>21</v>
          </cell>
        </row>
        <row r="366">
          <cell r="A366">
            <v>341</v>
          </cell>
          <cell r="B366" t="str">
            <v>Registro de 1/2"</v>
          </cell>
          <cell r="C366" t="str">
            <v>UN</v>
          </cell>
          <cell r="D366">
            <v>12500</v>
          </cell>
          <cell r="E366">
            <v>750</v>
          </cell>
        </row>
        <row r="367">
          <cell r="A367">
            <v>342</v>
          </cell>
          <cell r="B367" t="str">
            <v>Tanque plastico de 1000 litros</v>
          </cell>
          <cell r="C367" t="str">
            <v>UN</v>
          </cell>
          <cell r="D367">
            <v>180000</v>
          </cell>
          <cell r="E367">
            <v>10800</v>
          </cell>
        </row>
        <row r="368">
          <cell r="A368">
            <v>343</v>
          </cell>
          <cell r="B368" t="str">
            <v>Tee de PVC 1/2"</v>
          </cell>
          <cell r="C368" t="str">
            <v>UN</v>
          </cell>
          <cell r="D368">
            <v>650</v>
          </cell>
          <cell r="E368">
            <v>39</v>
          </cell>
        </row>
        <row r="369">
          <cell r="A369">
            <v>344</v>
          </cell>
          <cell r="B369" t="str">
            <v>Adaptador macho 1/2"</v>
          </cell>
          <cell r="C369" t="str">
            <v>UN</v>
          </cell>
          <cell r="D369">
            <v>400</v>
          </cell>
          <cell r="E369">
            <v>24</v>
          </cell>
        </row>
        <row r="370">
          <cell r="A370">
            <v>345</v>
          </cell>
          <cell r="B370" t="str">
            <v>Adaptador hembra 1/2"</v>
          </cell>
          <cell r="C370" t="str">
            <v>UN</v>
          </cell>
          <cell r="D370">
            <v>350</v>
          </cell>
          <cell r="E370">
            <v>21</v>
          </cell>
        </row>
        <row r="371">
          <cell r="A371">
            <v>346</v>
          </cell>
          <cell r="B371" t="str">
            <v>Llave terminal</v>
          </cell>
          <cell r="C371" t="str">
            <v>UN</v>
          </cell>
          <cell r="D371">
            <v>4000</v>
          </cell>
          <cell r="E371">
            <v>240</v>
          </cell>
        </row>
        <row r="372">
          <cell r="A372">
            <v>347</v>
          </cell>
          <cell r="B372" t="str">
            <v>Tubo de PVC 1/2" agujerada</v>
          </cell>
          <cell r="C372" t="str">
            <v>ML</v>
          </cell>
          <cell r="D372">
            <v>2860</v>
          </cell>
          <cell r="E372">
            <v>171.6</v>
          </cell>
        </row>
        <row r="373">
          <cell r="A373">
            <v>348</v>
          </cell>
          <cell r="E373">
            <v>0</v>
          </cell>
        </row>
        <row r="374">
          <cell r="A374">
            <v>349</v>
          </cell>
          <cell r="E374">
            <v>0</v>
          </cell>
        </row>
        <row r="375">
          <cell r="A375">
            <v>350</v>
          </cell>
          <cell r="E375">
            <v>0</v>
          </cell>
        </row>
        <row r="376">
          <cell r="A376">
            <v>351</v>
          </cell>
          <cell r="E376">
            <v>0</v>
          </cell>
        </row>
        <row r="377">
          <cell r="A377">
            <v>352</v>
          </cell>
          <cell r="E377">
            <v>0</v>
          </cell>
        </row>
        <row r="378">
          <cell r="A378">
            <v>353</v>
          </cell>
          <cell r="E378">
            <v>0</v>
          </cell>
        </row>
        <row r="379">
          <cell r="A379">
            <v>354</v>
          </cell>
          <cell r="E379">
            <v>0</v>
          </cell>
        </row>
        <row r="380">
          <cell r="A380">
            <v>355</v>
          </cell>
          <cell r="E380">
            <v>0</v>
          </cell>
        </row>
        <row r="381">
          <cell r="A381">
            <v>356</v>
          </cell>
          <cell r="E381">
            <v>0</v>
          </cell>
        </row>
        <row r="382">
          <cell r="A382">
            <v>357</v>
          </cell>
          <cell r="E382">
            <v>0</v>
          </cell>
        </row>
        <row r="383">
          <cell r="A383">
            <v>358</v>
          </cell>
          <cell r="E383">
            <v>0</v>
          </cell>
        </row>
        <row r="384">
          <cell r="A384">
            <v>359</v>
          </cell>
          <cell r="E384">
            <v>0</v>
          </cell>
        </row>
        <row r="385">
          <cell r="A385">
            <v>360</v>
          </cell>
          <cell r="E385">
            <v>0</v>
          </cell>
        </row>
        <row r="387">
          <cell r="A387" t="str">
            <v>REF.</v>
          </cell>
          <cell r="B387" t="str">
            <v>MATERIAL DE PINTURAS</v>
          </cell>
          <cell r="C387" t="str">
            <v>UNIDAD</v>
          </cell>
          <cell r="D387" t="str">
            <v>PRECIO</v>
          </cell>
          <cell r="E387" t="str">
            <v>TRANSPORTE</v>
          </cell>
        </row>
        <row r="389">
          <cell r="A389">
            <v>361</v>
          </cell>
          <cell r="B389" t="str">
            <v>GRANIPLAST</v>
          </cell>
          <cell r="C389" t="str">
            <v>KG</v>
          </cell>
          <cell r="D389">
            <v>1200</v>
          </cell>
          <cell r="E389">
            <v>72</v>
          </cell>
        </row>
        <row r="390">
          <cell r="A390">
            <v>362</v>
          </cell>
          <cell r="B390" t="str">
            <v>Pintura en esmalte</v>
          </cell>
          <cell r="C390" t="str">
            <v>GL</v>
          </cell>
          <cell r="D390">
            <v>39000</v>
          </cell>
          <cell r="E390">
            <v>2340</v>
          </cell>
        </row>
        <row r="391">
          <cell r="A391">
            <v>363</v>
          </cell>
          <cell r="B391" t="str">
            <v>Solvente para esmalte</v>
          </cell>
          <cell r="C391" t="str">
            <v>GL</v>
          </cell>
          <cell r="D391">
            <v>6000</v>
          </cell>
          <cell r="E391">
            <v>360</v>
          </cell>
        </row>
        <row r="392">
          <cell r="A392">
            <v>364</v>
          </cell>
          <cell r="B392" t="str">
            <v>Anticoorosivo</v>
          </cell>
          <cell r="C392" t="str">
            <v>Gl</v>
          </cell>
          <cell r="D392">
            <v>36000</v>
          </cell>
          <cell r="E392">
            <v>2160</v>
          </cell>
        </row>
        <row r="393">
          <cell r="A393">
            <v>365</v>
          </cell>
          <cell r="B393" t="str">
            <v>Vinilo tipo A</v>
          </cell>
          <cell r="C393" t="str">
            <v>Gl</v>
          </cell>
          <cell r="D393">
            <v>35000</v>
          </cell>
          <cell r="E393">
            <v>2100</v>
          </cell>
        </row>
        <row r="394">
          <cell r="A394">
            <v>366</v>
          </cell>
          <cell r="B394" t="str">
            <v>CINTA DE ENMASCARAR</v>
          </cell>
          <cell r="C394" t="str">
            <v>UND</v>
          </cell>
          <cell r="D394">
            <v>4000</v>
          </cell>
          <cell r="E394">
            <v>240</v>
          </cell>
        </row>
        <row r="395">
          <cell r="A395">
            <v>367</v>
          </cell>
          <cell r="E395">
            <v>0</v>
          </cell>
        </row>
        <row r="396">
          <cell r="A396">
            <v>368</v>
          </cell>
          <cell r="E396">
            <v>0</v>
          </cell>
        </row>
        <row r="397">
          <cell r="A397">
            <v>369</v>
          </cell>
          <cell r="E397">
            <v>0</v>
          </cell>
        </row>
        <row r="398">
          <cell r="A398">
            <v>370</v>
          </cell>
          <cell r="E398">
            <v>0</v>
          </cell>
        </row>
        <row r="399">
          <cell r="A399">
            <v>371</v>
          </cell>
          <cell r="E399">
            <v>0</v>
          </cell>
        </row>
        <row r="400">
          <cell r="A400">
            <v>372</v>
          </cell>
          <cell r="E400">
            <v>0</v>
          </cell>
        </row>
        <row r="401">
          <cell r="A401">
            <v>373</v>
          </cell>
          <cell r="E401">
            <v>0</v>
          </cell>
        </row>
        <row r="402">
          <cell r="A402">
            <v>374</v>
          </cell>
          <cell r="E402">
            <v>0</v>
          </cell>
        </row>
        <row r="403">
          <cell r="A403">
            <v>375</v>
          </cell>
          <cell r="E403">
            <v>0</v>
          </cell>
        </row>
        <row r="404">
          <cell r="A404">
            <v>376</v>
          </cell>
          <cell r="E404">
            <v>0</v>
          </cell>
        </row>
        <row r="405">
          <cell r="A405">
            <v>377</v>
          </cell>
          <cell r="E405">
            <v>0</v>
          </cell>
        </row>
        <row r="406">
          <cell r="A406">
            <v>378</v>
          </cell>
          <cell r="E406">
            <v>0</v>
          </cell>
        </row>
        <row r="407">
          <cell r="A407">
            <v>379</v>
          </cell>
          <cell r="E407">
            <v>0</v>
          </cell>
        </row>
        <row r="408">
          <cell r="A408">
            <v>380</v>
          </cell>
          <cell r="E408">
            <v>0</v>
          </cell>
        </row>
        <row r="409">
          <cell r="A409">
            <v>381</v>
          </cell>
          <cell r="E409">
            <v>0</v>
          </cell>
        </row>
        <row r="410">
          <cell r="A410">
            <v>382</v>
          </cell>
          <cell r="E410">
            <v>0</v>
          </cell>
        </row>
        <row r="411">
          <cell r="A411">
            <v>383</v>
          </cell>
          <cell r="E411">
            <v>0</v>
          </cell>
        </row>
        <row r="412">
          <cell r="A412">
            <v>384</v>
          </cell>
          <cell r="E412">
            <v>0</v>
          </cell>
        </row>
        <row r="413">
          <cell r="A413">
            <v>385</v>
          </cell>
          <cell r="E413">
            <v>0</v>
          </cell>
        </row>
        <row r="414">
          <cell r="A414">
            <v>386</v>
          </cell>
          <cell r="E414">
            <v>0</v>
          </cell>
        </row>
        <row r="415">
          <cell r="A415">
            <v>387</v>
          </cell>
          <cell r="E415">
            <v>0</v>
          </cell>
        </row>
        <row r="416">
          <cell r="A416">
            <v>388</v>
          </cell>
          <cell r="E416">
            <v>0</v>
          </cell>
        </row>
        <row r="417">
          <cell r="A417">
            <v>389</v>
          </cell>
          <cell r="E417">
            <v>0</v>
          </cell>
        </row>
        <row r="418">
          <cell r="A418">
            <v>390</v>
          </cell>
          <cell r="E418">
            <v>0</v>
          </cell>
        </row>
        <row r="420">
          <cell r="A420" t="str">
            <v>REF.</v>
          </cell>
          <cell r="B420" t="str">
            <v>MATERIAL VARIOS</v>
          </cell>
          <cell r="C420" t="str">
            <v>UNIDAD</v>
          </cell>
          <cell r="D420" t="str">
            <v>PRECIO</v>
          </cell>
          <cell r="E420" t="str">
            <v>TRANSPORTE</v>
          </cell>
        </row>
        <row r="422">
          <cell r="A422">
            <v>391</v>
          </cell>
          <cell r="B422" t="str">
            <v>Agua</v>
          </cell>
          <cell r="C422" t="str">
            <v>LT</v>
          </cell>
          <cell r="D422">
            <v>10</v>
          </cell>
          <cell r="E422">
            <v>0.6</v>
          </cell>
        </row>
        <row r="423">
          <cell r="A423">
            <v>392</v>
          </cell>
          <cell r="B423" t="str">
            <v>Arbol nativo, h &gt; 1,50 mts.</v>
          </cell>
          <cell r="C423" t="str">
            <v>UN</v>
          </cell>
          <cell r="D423">
            <v>20000</v>
          </cell>
          <cell r="E423">
            <v>1200</v>
          </cell>
        </row>
        <row r="424">
          <cell r="A424">
            <v>393</v>
          </cell>
          <cell r="B424" t="str">
            <v xml:space="preserve">Cemento asfáltico grado de penetraciòn 80-100 (debe cumplir con especificación INVIAS, art.410/02). </v>
          </cell>
          <cell r="C424" t="str">
            <v>GL</v>
          </cell>
          <cell r="D424">
            <v>4500</v>
          </cell>
          <cell r="E424">
            <v>270</v>
          </cell>
        </row>
        <row r="425">
          <cell r="A425">
            <v>394</v>
          </cell>
          <cell r="B425" t="str">
            <v>Cemento asfaltico para bacheo tipo MDC-0 debe cumplir especificaciòn INVIAS art.450/02.E=0.05</v>
          </cell>
          <cell r="C425" t="str">
            <v>M3</v>
          </cell>
          <cell r="D425">
            <v>227000</v>
          </cell>
          <cell r="E425">
            <v>13620</v>
          </cell>
        </row>
        <row r="426">
          <cell r="A426">
            <v>395</v>
          </cell>
          <cell r="B426" t="str">
            <v>Digitacion de plano, incluye impresión</v>
          </cell>
          <cell r="C426" t="str">
            <v>UN</v>
          </cell>
          <cell r="D426">
            <v>80000</v>
          </cell>
          <cell r="E426">
            <v>4800</v>
          </cell>
        </row>
        <row r="427">
          <cell r="A427">
            <v>396</v>
          </cell>
          <cell r="B427" t="str">
            <v>Imprimante para via</v>
          </cell>
          <cell r="C427" t="str">
            <v>LT</v>
          </cell>
          <cell r="D427">
            <v>920</v>
          </cell>
          <cell r="E427">
            <v>55.199999999999996</v>
          </cell>
        </row>
        <row r="428">
          <cell r="A428">
            <v>397</v>
          </cell>
          <cell r="B428" t="str">
            <v>Kit Silla Yee 300x160mm.  Incluye: silla yee, abrazadera y empaque de caucho.</v>
          </cell>
          <cell r="C428" t="str">
            <v>UN</v>
          </cell>
          <cell r="D428">
            <v>88941</v>
          </cell>
          <cell r="E428">
            <v>5336.46</v>
          </cell>
        </row>
        <row r="429">
          <cell r="A429">
            <v>398</v>
          </cell>
          <cell r="B429" t="str">
            <v>Mogador informativo</v>
          </cell>
          <cell r="C429" t="str">
            <v>UN</v>
          </cell>
          <cell r="D429">
            <v>2450000</v>
          </cell>
          <cell r="E429">
            <v>147000</v>
          </cell>
        </row>
        <row r="430">
          <cell r="A430">
            <v>399</v>
          </cell>
          <cell r="B430" t="str">
            <v>Polipropileno de color</v>
          </cell>
          <cell r="C430" t="str">
            <v>M2</v>
          </cell>
          <cell r="D430">
            <v>1900</v>
          </cell>
          <cell r="E430">
            <v>114</v>
          </cell>
        </row>
        <row r="431">
          <cell r="A431">
            <v>400</v>
          </cell>
          <cell r="B431" t="str">
            <v>Señalización horizontal: Flecha con microesfera marca 3M al 60% con pintura reflectiva tipo T. P., según norma INVIAS</v>
          </cell>
          <cell r="C431" t="str">
            <v>UN</v>
          </cell>
          <cell r="D431">
            <v>28000</v>
          </cell>
          <cell r="E431">
            <v>1680</v>
          </cell>
        </row>
        <row r="432">
          <cell r="A432">
            <v>401</v>
          </cell>
          <cell r="B432" t="str">
            <v>Señalización horizontal: Linea de cebra con microesfera marca 3M al 60% con pintura reflectiva tipo T. P., según norma INVIAS</v>
          </cell>
          <cell r="C432" t="str">
            <v>ML</v>
          </cell>
          <cell r="D432">
            <v>5000</v>
          </cell>
          <cell r="E432">
            <v>300</v>
          </cell>
        </row>
        <row r="433">
          <cell r="A433">
            <v>402</v>
          </cell>
          <cell r="B433" t="str">
            <v>Señalización Vertical: Señal preventiva o reglamentaria; en angulo 2" x 2" x 1/4", según norma INVIAS</v>
          </cell>
          <cell r="C433" t="str">
            <v>UN</v>
          </cell>
          <cell r="D433">
            <v>250000</v>
          </cell>
          <cell r="E433">
            <v>15000</v>
          </cell>
        </row>
        <row r="434">
          <cell r="A434">
            <v>403</v>
          </cell>
          <cell r="B434" t="str">
            <v>Impermeabilizante SIKA</v>
          </cell>
          <cell r="C434" t="str">
            <v>Kg</v>
          </cell>
          <cell r="D434">
            <v>68900</v>
          </cell>
          <cell r="E434">
            <v>4134</v>
          </cell>
        </row>
        <row r="435">
          <cell r="A435">
            <v>404</v>
          </cell>
          <cell r="B435" t="str">
            <v>Lavamanos Institucional Briggs</v>
          </cell>
          <cell r="C435" t="str">
            <v>UN</v>
          </cell>
          <cell r="D435">
            <v>130000</v>
          </cell>
          <cell r="E435">
            <v>7800</v>
          </cell>
        </row>
        <row r="436">
          <cell r="A436">
            <v>405</v>
          </cell>
          <cell r="B436" t="str">
            <v>Sanitario</v>
          </cell>
          <cell r="C436" t="str">
            <v>GL</v>
          </cell>
          <cell r="D436">
            <v>112000</v>
          </cell>
          <cell r="E436">
            <v>6720</v>
          </cell>
        </row>
        <row r="437">
          <cell r="A437">
            <v>406</v>
          </cell>
          <cell r="B437" t="str">
            <v>Juego de cancha multiple en tuberia de 2"</v>
          </cell>
          <cell r="C437" t="str">
            <v>GL</v>
          </cell>
          <cell r="D437">
            <v>3600000</v>
          </cell>
          <cell r="E437">
            <v>216000</v>
          </cell>
        </row>
        <row r="438">
          <cell r="A438">
            <v>407</v>
          </cell>
          <cell r="B438" t="str">
            <v>Vidrio liso 4 mm</v>
          </cell>
          <cell r="C438" t="str">
            <v>M2</v>
          </cell>
          <cell r="D438">
            <v>19500</v>
          </cell>
          <cell r="E438">
            <v>1170</v>
          </cell>
        </row>
        <row r="439">
          <cell r="A439">
            <v>408</v>
          </cell>
          <cell r="B439" t="str">
            <v>Vidrio templado de 5 mm</v>
          </cell>
          <cell r="C439" t="str">
            <v>M2</v>
          </cell>
          <cell r="D439">
            <v>23400</v>
          </cell>
          <cell r="E439">
            <v>1404</v>
          </cell>
        </row>
        <row r="440">
          <cell r="A440">
            <v>409</v>
          </cell>
          <cell r="E440">
            <v>0</v>
          </cell>
        </row>
        <row r="441">
          <cell r="A441">
            <v>410</v>
          </cell>
          <cell r="E441">
            <v>0</v>
          </cell>
        </row>
        <row r="442">
          <cell r="A442">
            <v>411</v>
          </cell>
          <cell r="E442">
            <v>0</v>
          </cell>
        </row>
        <row r="443">
          <cell r="A443">
            <v>412</v>
          </cell>
          <cell r="E443">
            <v>0</v>
          </cell>
        </row>
        <row r="444">
          <cell r="A444">
            <v>413</v>
          </cell>
          <cell r="E444">
            <v>0</v>
          </cell>
        </row>
        <row r="445">
          <cell r="A445">
            <v>414</v>
          </cell>
          <cell r="E445">
            <v>0</v>
          </cell>
        </row>
        <row r="446">
          <cell r="A446">
            <v>415</v>
          </cell>
          <cell r="E446">
            <v>0</v>
          </cell>
        </row>
        <row r="447">
          <cell r="A447">
            <v>416</v>
          </cell>
          <cell r="E447">
            <v>0</v>
          </cell>
        </row>
        <row r="448">
          <cell r="A448">
            <v>417</v>
          </cell>
          <cell r="E448">
            <v>0</v>
          </cell>
        </row>
        <row r="449">
          <cell r="A449">
            <v>418</v>
          </cell>
          <cell r="E449">
            <v>0</v>
          </cell>
        </row>
        <row r="450">
          <cell r="A450">
            <v>419</v>
          </cell>
          <cell r="E450">
            <v>0</v>
          </cell>
        </row>
        <row r="451">
          <cell r="A451">
            <v>420</v>
          </cell>
          <cell r="E451">
            <v>0</v>
          </cell>
        </row>
        <row r="452">
          <cell r="A452">
            <v>421</v>
          </cell>
          <cell r="E452">
            <v>0</v>
          </cell>
        </row>
        <row r="453">
          <cell r="A453">
            <v>422</v>
          </cell>
          <cell r="E453">
            <v>0</v>
          </cell>
        </row>
        <row r="454">
          <cell r="A454">
            <v>423</v>
          </cell>
          <cell r="E454">
            <v>0</v>
          </cell>
        </row>
        <row r="455">
          <cell r="A455">
            <v>424</v>
          </cell>
          <cell r="E455">
            <v>0</v>
          </cell>
        </row>
        <row r="456">
          <cell r="A456">
            <v>425</v>
          </cell>
          <cell r="E456">
            <v>0</v>
          </cell>
        </row>
        <row r="457">
          <cell r="A457">
            <v>426</v>
          </cell>
          <cell r="E457">
            <v>0</v>
          </cell>
        </row>
        <row r="458">
          <cell r="A458">
            <v>427</v>
          </cell>
          <cell r="E458">
            <v>0</v>
          </cell>
        </row>
        <row r="459">
          <cell r="A459">
            <v>428</v>
          </cell>
          <cell r="E459">
            <v>0</v>
          </cell>
        </row>
        <row r="460">
          <cell r="A460">
            <v>429</v>
          </cell>
          <cell r="E460">
            <v>0</v>
          </cell>
        </row>
        <row r="461">
          <cell r="A461">
            <v>430</v>
          </cell>
          <cell r="E461">
            <v>0</v>
          </cell>
        </row>
        <row r="462">
          <cell r="A462">
            <v>431</v>
          </cell>
          <cell r="E462">
            <v>0</v>
          </cell>
        </row>
        <row r="463">
          <cell r="A463">
            <v>432</v>
          </cell>
          <cell r="E463">
            <v>0</v>
          </cell>
        </row>
        <row r="464">
          <cell r="A464">
            <v>433</v>
          </cell>
          <cell r="E464">
            <v>0</v>
          </cell>
        </row>
        <row r="465">
          <cell r="A465">
            <v>434</v>
          </cell>
          <cell r="E465">
            <v>0</v>
          </cell>
        </row>
        <row r="466">
          <cell r="A466">
            <v>435</v>
          </cell>
          <cell r="E466">
            <v>0</v>
          </cell>
        </row>
        <row r="467">
          <cell r="A467">
            <v>436</v>
          </cell>
          <cell r="E467">
            <v>0</v>
          </cell>
        </row>
        <row r="468">
          <cell r="A468">
            <v>437</v>
          </cell>
          <cell r="E468">
            <v>0</v>
          </cell>
        </row>
        <row r="469">
          <cell r="A469">
            <v>438</v>
          </cell>
          <cell r="E469">
            <v>0</v>
          </cell>
        </row>
        <row r="470">
          <cell r="A470">
            <v>439</v>
          </cell>
          <cell r="E470">
            <v>0</v>
          </cell>
        </row>
        <row r="471">
          <cell r="A471">
            <v>440</v>
          </cell>
          <cell r="E471">
            <v>0</v>
          </cell>
        </row>
        <row r="472">
          <cell r="A472">
            <v>441</v>
          </cell>
          <cell r="E472">
            <v>0</v>
          </cell>
        </row>
        <row r="473">
          <cell r="A473">
            <v>442</v>
          </cell>
          <cell r="E473">
            <v>0</v>
          </cell>
        </row>
        <row r="474">
          <cell r="A474">
            <v>443</v>
          </cell>
          <cell r="E474">
            <v>0</v>
          </cell>
        </row>
        <row r="475">
          <cell r="A475">
            <v>444</v>
          </cell>
          <cell r="E475">
            <v>0</v>
          </cell>
        </row>
        <row r="476">
          <cell r="A476">
            <v>445</v>
          </cell>
          <cell r="E476">
            <v>0</v>
          </cell>
        </row>
        <row r="477">
          <cell r="A477">
            <v>446</v>
          </cell>
          <cell r="E477">
            <v>0</v>
          </cell>
        </row>
        <row r="478">
          <cell r="A478">
            <v>447</v>
          </cell>
          <cell r="E478">
            <v>0</v>
          </cell>
        </row>
        <row r="479">
          <cell r="A479">
            <v>448</v>
          </cell>
          <cell r="E479">
            <v>0</v>
          </cell>
        </row>
        <row r="480">
          <cell r="A480">
            <v>449</v>
          </cell>
          <cell r="E480">
            <v>0</v>
          </cell>
        </row>
        <row r="481">
          <cell r="A481">
            <v>450</v>
          </cell>
          <cell r="E481">
            <v>0</v>
          </cell>
        </row>
        <row r="483">
          <cell r="A483" t="str">
            <v>REF.</v>
          </cell>
          <cell r="B483" t="str">
            <v>MATERIAL CARPINTERIA METALICA</v>
          </cell>
          <cell r="C483" t="str">
            <v>UNIDAD</v>
          </cell>
          <cell r="D483" t="str">
            <v>PRECIO</v>
          </cell>
          <cell r="E483" t="str">
            <v>TRANSPORTE</v>
          </cell>
        </row>
        <row r="485">
          <cell r="A485">
            <v>451</v>
          </cell>
          <cell r="B485" t="str">
            <v>Alambre Negro</v>
          </cell>
          <cell r="C485" t="str">
            <v>KG</v>
          </cell>
          <cell r="D485">
            <v>1500</v>
          </cell>
          <cell r="E485">
            <v>90</v>
          </cell>
        </row>
        <row r="486">
          <cell r="A486">
            <v>452</v>
          </cell>
          <cell r="B486" t="str">
            <v>Angulo 1/8"x2"</v>
          </cell>
          <cell r="C486" t="str">
            <v>ML</v>
          </cell>
          <cell r="D486">
            <v>7500</v>
          </cell>
          <cell r="E486">
            <v>450</v>
          </cell>
        </row>
        <row r="487">
          <cell r="A487">
            <v>453</v>
          </cell>
          <cell r="B487" t="str">
            <v>Angulo 3/16"x2"</v>
          </cell>
          <cell r="C487" t="str">
            <v>ML</v>
          </cell>
          <cell r="D487">
            <v>10100</v>
          </cell>
          <cell r="E487">
            <v>606</v>
          </cell>
        </row>
        <row r="488">
          <cell r="A488">
            <v>454</v>
          </cell>
          <cell r="B488" t="str">
            <v>Angulo de 1"x1/8"</v>
          </cell>
          <cell r="C488" t="str">
            <v>ML</v>
          </cell>
          <cell r="D488">
            <v>1950</v>
          </cell>
          <cell r="E488">
            <v>117</v>
          </cell>
        </row>
        <row r="489">
          <cell r="A489">
            <v>455</v>
          </cell>
          <cell r="B489" t="str">
            <v>Angulo de 1"x1/8"</v>
          </cell>
          <cell r="C489" t="str">
            <v>ML</v>
          </cell>
          <cell r="D489">
            <v>2000</v>
          </cell>
          <cell r="E489">
            <v>120</v>
          </cell>
        </row>
        <row r="490">
          <cell r="A490">
            <v>456</v>
          </cell>
          <cell r="B490" t="str">
            <v>Angulo de 11/2" x 3/16</v>
          </cell>
          <cell r="C490" t="str">
            <v>ML</v>
          </cell>
          <cell r="D490">
            <v>6400</v>
          </cell>
          <cell r="E490">
            <v>384</v>
          </cell>
        </row>
        <row r="491">
          <cell r="A491">
            <v>457</v>
          </cell>
          <cell r="B491" t="str">
            <v>Angulo de 11/2"x1/8"</v>
          </cell>
          <cell r="C491" t="str">
            <v>ML</v>
          </cell>
          <cell r="D491">
            <v>6500</v>
          </cell>
          <cell r="E491">
            <v>390</v>
          </cell>
        </row>
        <row r="492">
          <cell r="A492">
            <v>458</v>
          </cell>
          <cell r="B492" t="str">
            <v>Angulo de 2 1/2" x 1/4</v>
          </cell>
          <cell r="C492" t="str">
            <v>ML</v>
          </cell>
          <cell r="D492">
            <v>13300</v>
          </cell>
          <cell r="E492">
            <v>798</v>
          </cell>
        </row>
        <row r="493">
          <cell r="A493">
            <v>459</v>
          </cell>
          <cell r="B493" t="str">
            <v>Angulo de 3/4"x1/8"</v>
          </cell>
          <cell r="C493" t="str">
            <v>ML</v>
          </cell>
          <cell r="D493">
            <v>1450</v>
          </cell>
          <cell r="E493">
            <v>87</v>
          </cell>
        </row>
        <row r="494">
          <cell r="A494">
            <v>460</v>
          </cell>
          <cell r="B494" t="str">
            <v>Anticorrosivo</v>
          </cell>
          <cell r="C494" t="str">
            <v>GL</v>
          </cell>
          <cell r="D494">
            <v>22000</v>
          </cell>
          <cell r="E494">
            <v>1320</v>
          </cell>
        </row>
        <row r="495">
          <cell r="A495">
            <v>461</v>
          </cell>
          <cell r="B495" t="str">
            <v xml:space="preserve">Arena </v>
          </cell>
          <cell r="C495" t="str">
            <v>M3</v>
          </cell>
          <cell r="D495">
            <v>35000</v>
          </cell>
          <cell r="E495">
            <v>2100</v>
          </cell>
        </row>
        <row r="496">
          <cell r="A496">
            <v>462</v>
          </cell>
          <cell r="B496" t="str">
            <v>Basculante tipo mariposa</v>
          </cell>
          <cell r="C496" t="str">
            <v>UN</v>
          </cell>
          <cell r="D496">
            <v>600</v>
          </cell>
          <cell r="E496">
            <v>36</v>
          </cell>
        </row>
        <row r="497">
          <cell r="A497">
            <v>463</v>
          </cell>
          <cell r="B497" t="str">
            <v xml:space="preserve">Bisagra </v>
          </cell>
          <cell r="C497" t="str">
            <v>UN</v>
          </cell>
          <cell r="D497">
            <v>750</v>
          </cell>
          <cell r="E497">
            <v>45</v>
          </cell>
        </row>
        <row r="498">
          <cell r="A498">
            <v>464</v>
          </cell>
          <cell r="B498" t="str">
            <v>Bisagra de 1/2"</v>
          </cell>
          <cell r="C498" t="str">
            <v>UN</v>
          </cell>
          <cell r="D498">
            <v>350</v>
          </cell>
          <cell r="E498">
            <v>21</v>
          </cell>
        </row>
        <row r="499">
          <cell r="A499">
            <v>465</v>
          </cell>
          <cell r="B499" t="str">
            <v>Bisagra de 5/8"</v>
          </cell>
          <cell r="C499" t="str">
            <v>UN</v>
          </cell>
          <cell r="D499">
            <v>500</v>
          </cell>
          <cell r="E499">
            <v>30</v>
          </cell>
        </row>
        <row r="500">
          <cell r="A500">
            <v>466</v>
          </cell>
          <cell r="B500" t="str">
            <v xml:space="preserve">Cemento Gris </v>
          </cell>
          <cell r="C500" t="str">
            <v>Saco</v>
          </cell>
          <cell r="D500">
            <v>12000</v>
          </cell>
          <cell r="E500">
            <v>720</v>
          </cell>
        </row>
        <row r="501">
          <cell r="A501">
            <v>467</v>
          </cell>
          <cell r="B501" t="str">
            <v>Chapa marca Vera sencilla</v>
          </cell>
          <cell r="C501" t="str">
            <v>UN</v>
          </cell>
          <cell r="D501">
            <v>18000</v>
          </cell>
          <cell r="E501">
            <v>1080</v>
          </cell>
        </row>
        <row r="502">
          <cell r="A502">
            <v>468</v>
          </cell>
          <cell r="B502" t="str">
            <v>Chapa marca Vera sencilla</v>
          </cell>
          <cell r="C502" t="str">
            <v>UN</v>
          </cell>
          <cell r="D502">
            <v>25000</v>
          </cell>
          <cell r="E502">
            <v>1500</v>
          </cell>
        </row>
        <row r="503">
          <cell r="A503">
            <v>469</v>
          </cell>
          <cell r="B503" t="str">
            <v>Correa tipo canal</v>
          </cell>
          <cell r="C503" t="str">
            <v>ML</v>
          </cell>
          <cell r="D503">
            <v>6600</v>
          </cell>
          <cell r="E503">
            <v>396</v>
          </cell>
        </row>
        <row r="504">
          <cell r="A504">
            <v>470</v>
          </cell>
          <cell r="B504" t="str">
            <v>Corredera</v>
          </cell>
          <cell r="C504" t="str">
            <v>UN</v>
          </cell>
          <cell r="D504">
            <v>1200</v>
          </cell>
          <cell r="E504">
            <v>72</v>
          </cell>
        </row>
        <row r="505">
          <cell r="A505">
            <v>471</v>
          </cell>
          <cell r="B505" t="str">
            <v>Corredera</v>
          </cell>
          <cell r="C505" t="str">
            <v>UN</v>
          </cell>
          <cell r="D505">
            <v>2500</v>
          </cell>
          <cell r="E505">
            <v>150</v>
          </cell>
        </row>
        <row r="506">
          <cell r="A506">
            <v>472</v>
          </cell>
          <cell r="B506" t="str">
            <v>Equipo electrico soldadura</v>
          </cell>
          <cell r="C506" t="str">
            <v>DIA</v>
          </cell>
          <cell r="D506">
            <v>30000</v>
          </cell>
          <cell r="E506">
            <v>1800</v>
          </cell>
        </row>
        <row r="507">
          <cell r="A507">
            <v>473</v>
          </cell>
          <cell r="B507" t="str">
            <v>Gasolina</v>
          </cell>
          <cell r="C507" t="str">
            <v>GL</v>
          </cell>
          <cell r="D507">
            <v>6000</v>
          </cell>
          <cell r="E507">
            <v>360</v>
          </cell>
        </row>
        <row r="508">
          <cell r="A508">
            <v>474</v>
          </cell>
          <cell r="B508" t="str">
            <v>Gravilla</v>
          </cell>
          <cell r="C508" t="str">
            <v>M3</v>
          </cell>
          <cell r="D508">
            <v>40000</v>
          </cell>
          <cell r="E508">
            <v>2400</v>
          </cell>
        </row>
        <row r="509">
          <cell r="A509">
            <v>475</v>
          </cell>
          <cell r="B509" t="str">
            <v>Lamina C.R. Cal.18</v>
          </cell>
          <cell r="C509" t="str">
            <v>M2</v>
          </cell>
          <cell r="D509">
            <v>26000</v>
          </cell>
          <cell r="E509">
            <v>1560</v>
          </cell>
        </row>
        <row r="510">
          <cell r="A510">
            <v>476</v>
          </cell>
          <cell r="B510" t="str">
            <v>Lamina C.R. Cal.20</v>
          </cell>
          <cell r="C510" t="str">
            <v>M2</v>
          </cell>
          <cell r="D510">
            <v>19500</v>
          </cell>
          <cell r="E510">
            <v>1170</v>
          </cell>
        </row>
        <row r="511">
          <cell r="A511">
            <v>477</v>
          </cell>
          <cell r="B511" t="str">
            <v>Lamina cal 16</v>
          </cell>
          <cell r="C511" t="str">
            <v>M2</v>
          </cell>
          <cell r="D511">
            <v>30500</v>
          </cell>
          <cell r="E511">
            <v>1830</v>
          </cell>
        </row>
        <row r="512">
          <cell r="A512">
            <v>478</v>
          </cell>
          <cell r="B512" t="str">
            <v>Malla eslabonada de 2x2 cal 10</v>
          </cell>
          <cell r="C512" t="str">
            <v>M2</v>
          </cell>
          <cell r="D512">
            <v>10000</v>
          </cell>
          <cell r="E512">
            <v>600</v>
          </cell>
        </row>
        <row r="513">
          <cell r="A513">
            <v>479</v>
          </cell>
          <cell r="B513" t="str">
            <v>Manija sencilla</v>
          </cell>
          <cell r="C513" t="str">
            <v>UN</v>
          </cell>
          <cell r="D513">
            <v>2000</v>
          </cell>
          <cell r="E513">
            <v>120</v>
          </cell>
        </row>
        <row r="514">
          <cell r="A514">
            <v>480</v>
          </cell>
          <cell r="B514" t="str">
            <v>Masilla</v>
          </cell>
          <cell r="C514" t="str">
            <v>GL</v>
          </cell>
          <cell r="D514">
            <v>18000</v>
          </cell>
          <cell r="E514">
            <v>1080</v>
          </cell>
        </row>
        <row r="515">
          <cell r="A515">
            <v>481</v>
          </cell>
          <cell r="B515" t="str">
            <v xml:space="preserve">Medallon de lujo </v>
          </cell>
          <cell r="C515" t="str">
            <v>UN</v>
          </cell>
          <cell r="D515">
            <v>5000</v>
          </cell>
          <cell r="E515">
            <v>300</v>
          </cell>
        </row>
        <row r="516">
          <cell r="A516">
            <v>482</v>
          </cell>
          <cell r="B516" t="str">
            <v>Pasador para puerta</v>
          </cell>
          <cell r="C516" t="str">
            <v>UN</v>
          </cell>
          <cell r="D516">
            <v>4000</v>
          </cell>
          <cell r="E516">
            <v>240</v>
          </cell>
        </row>
        <row r="517">
          <cell r="A517">
            <v>483</v>
          </cell>
          <cell r="B517" t="str">
            <v>Perno de 3/4"</v>
          </cell>
          <cell r="C517" t="str">
            <v>UN</v>
          </cell>
          <cell r="D517">
            <v>1500</v>
          </cell>
          <cell r="E517">
            <v>90</v>
          </cell>
        </row>
        <row r="518">
          <cell r="A518">
            <v>484</v>
          </cell>
          <cell r="B518" t="str">
            <v>Platina 1 1/2" x 1/8"</v>
          </cell>
          <cell r="C518" t="str">
            <v>ML</v>
          </cell>
          <cell r="D518">
            <v>1800</v>
          </cell>
          <cell r="E518">
            <v>108</v>
          </cell>
        </row>
        <row r="519">
          <cell r="A519">
            <v>485</v>
          </cell>
          <cell r="B519" t="str">
            <v>Platina 11/2" x 3/16</v>
          </cell>
          <cell r="C519" t="str">
            <v>ML</v>
          </cell>
          <cell r="D519">
            <v>3600</v>
          </cell>
          <cell r="E519">
            <v>216</v>
          </cell>
        </row>
        <row r="520">
          <cell r="A520">
            <v>486</v>
          </cell>
          <cell r="B520" t="str">
            <v>Platina de 1/2"x1/8"</v>
          </cell>
          <cell r="C520" t="str">
            <v>ML</v>
          </cell>
          <cell r="D520">
            <v>1300</v>
          </cell>
          <cell r="E520">
            <v>78</v>
          </cell>
        </row>
        <row r="521">
          <cell r="A521">
            <v>487</v>
          </cell>
          <cell r="B521" t="str">
            <v>Soldadura W.A. 6013</v>
          </cell>
          <cell r="C521" t="str">
            <v>KG</v>
          </cell>
          <cell r="D521">
            <v>4500</v>
          </cell>
          <cell r="E521">
            <v>270</v>
          </cell>
        </row>
        <row r="522">
          <cell r="A522">
            <v>488</v>
          </cell>
          <cell r="B522" t="str">
            <v>Tubo Aguas Negras 21/2"</v>
          </cell>
          <cell r="C522" t="str">
            <v>ML</v>
          </cell>
          <cell r="D522">
            <v>8550</v>
          </cell>
          <cell r="E522">
            <v>513</v>
          </cell>
        </row>
        <row r="523">
          <cell r="A523">
            <v>489</v>
          </cell>
          <cell r="B523" t="str">
            <v>Tubo cuadrado 11/2"</v>
          </cell>
          <cell r="C523" t="str">
            <v>ML</v>
          </cell>
          <cell r="D523">
            <v>2700</v>
          </cell>
          <cell r="E523">
            <v>162</v>
          </cell>
        </row>
        <row r="524">
          <cell r="A524">
            <v>490</v>
          </cell>
          <cell r="B524" t="str">
            <v>Tubo cuadrado de 1" cal 20</v>
          </cell>
          <cell r="C524" t="str">
            <v>Ml</v>
          </cell>
          <cell r="D524">
            <v>1500</v>
          </cell>
          <cell r="E524">
            <v>90</v>
          </cell>
        </row>
        <row r="525">
          <cell r="A525">
            <v>491</v>
          </cell>
          <cell r="B525" t="str">
            <v>Tubo cuadrado de 3/4"</v>
          </cell>
          <cell r="C525" t="str">
            <v>ML</v>
          </cell>
          <cell r="D525">
            <v>1350</v>
          </cell>
          <cell r="E525">
            <v>81</v>
          </cell>
        </row>
        <row r="526">
          <cell r="A526">
            <v>492</v>
          </cell>
          <cell r="B526" t="str">
            <v>Tubo de 2 x 1 cal. 20</v>
          </cell>
          <cell r="C526" t="str">
            <v>ML</v>
          </cell>
          <cell r="D526">
            <v>2500</v>
          </cell>
          <cell r="E526">
            <v>150</v>
          </cell>
        </row>
        <row r="527">
          <cell r="A527">
            <v>493</v>
          </cell>
          <cell r="B527" t="str">
            <v>Tubo en acero 3/4"</v>
          </cell>
          <cell r="C527" t="str">
            <v>ML</v>
          </cell>
          <cell r="D527">
            <v>2200</v>
          </cell>
          <cell r="E527">
            <v>132</v>
          </cell>
        </row>
        <row r="528">
          <cell r="A528">
            <v>494</v>
          </cell>
          <cell r="B528" t="str">
            <v>Tubo en acero cromado de 2"</v>
          </cell>
          <cell r="C528" t="str">
            <v>ML</v>
          </cell>
          <cell r="D528">
            <v>9100</v>
          </cell>
          <cell r="E528">
            <v>546</v>
          </cell>
        </row>
        <row r="529">
          <cell r="A529">
            <v>495</v>
          </cell>
          <cell r="B529" t="str">
            <v>Tubo galvanizado de 2"</v>
          </cell>
          <cell r="C529" t="str">
            <v>ML</v>
          </cell>
          <cell r="D529">
            <v>8000</v>
          </cell>
          <cell r="E529">
            <v>480</v>
          </cell>
        </row>
        <row r="530">
          <cell r="A530">
            <v>496</v>
          </cell>
          <cell r="B530" t="str">
            <v>tubo rectangular 10x4 Cal. 16</v>
          </cell>
          <cell r="C530" t="str">
            <v>ML</v>
          </cell>
          <cell r="D530">
            <v>9500</v>
          </cell>
          <cell r="E530">
            <v>570</v>
          </cell>
        </row>
        <row r="531">
          <cell r="A531">
            <v>497</v>
          </cell>
          <cell r="B531" t="str">
            <v>tubo rectangular 8 x 4</v>
          </cell>
          <cell r="C531" t="str">
            <v>ML</v>
          </cell>
          <cell r="D531">
            <v>4000</v>
          </cell>
          <cell r="E531">
            <v>240</v>
          </cell>
        </row>
        <row r="532">
          <cell r="A532">
            <v>498</v>
          </cell>
          <cell r="B532" t="str">
            <v>Varilla 1/4 " lisa</v>
          </cell>
          <cell r="C532" t="str">
            <v>kg</v>
          </cell>
          <cell r="D532">
            <v>2000</v>
          </cell>
          <cell r="E532">
            <v>120</v>
          </cell>
        </row>
        <row r="533">
          <cell r="A533">
            <v>499</v>
          </cell>
          <cell r="B533" t="str">
            <v>Varilla 5/8"</v>
          </cell>
          <cell r="C533" t="str">
            <v>ML</v>
          </cell>
          <cell r="D533">
            <v>2800</v>
          </cell>
          <cell r="E533">
            <v>168</v>
          </cell>
        </row>
        <row r="534">
          <cell r="A534">
            <v>500</v>
          </cell>
          <cell r="B534" t="str">
            <v>Varilla cuadrada de 10mm</v>
          </cell>
          <cell r="C534" t="str">
            <v>ML</v>
          </cell>
          <cell r="D534">
            <v>1450</v>
          </cell>
          <cell r="E534">
            <v>87</v>
          </cell>
        </row>
        <row r="535">
          <cell r="A535">
            <v>501</v>
          </cell>
          <cell r="B535" t="str">
            <v>Varilla de 1"</v>
          </cell>
          <cell r="C535" t="str">
            <v>ML</v>
          </cell>
          <cell r="D535">
            <v>10000</v>
          </cell>
          <cell r="E535">
            <v>600</v>
          </cell>
        </row>
        <row r="536">
          <cell r="A536">
            <v>502</v>
          </cell>
          <cell r="B536" t="str">
            <v>Varilla de 1/2 corrugada</v>
          </cell>
          <cell r="C536" t="str">
            <v>ML</v>
          </cell>
          <cell r="D536">
            <v>1900</v>
          </cell>
          <cell r="E536">
            <v>114</v>
          </cell>
        </row>
        <row r="537">
          <cell r="A537">
            <v>503</v>
          </cell>
          <cell r="B537" t="str">
            <v>Varilla de 1/2"</v>
          </cell>
          <cell r="C537" t="str">
            <v>ML</v>
          </cell>
          <cell r="D537">
            <v>1900</v>
          </cell>
          <cell r="E537">
            <v>114</v>
          </cell>
        </row>
        <row r="538">
          <cell r="A538">
            <v>504</v>
          </cell>
          <cell r="B538" t="str">
            <v>Varilla de 1/4 corrugada</v>
          </cell>
          <cell r="C538" t="str">
            <v>KG</v>
          </cell>
          <cell r="D538">
            <v>1900</v>
          </cell>
          <cell r="E538">
            <v>114</v>
          </cell>
        </row>
        <row r="539">
          <cell r="A539">
            <v>505</v>
          </cell>
          <cell r="B539" t="str">
            <v>Varilla de 3/8 corrugada</v>
          </cell>
          <cell r="C539" t="str">
            <v>ML</v>
          </cell>
          <cell r="D539">
            <v>1000</v>
          </cell>
          <cell r="E539">
            <v>60</v>
          </cell>
        </row>
        <row r="540">
          <cell r="A540">
            <v>506</v>
          </cell>
          <cell r="B540" t="str">
            <v>Varilla de 5/8" Corrugada</v>
          </cell>
          <cell r="C540" t="str">
            <v>ML</v>
          </cell>
          <cell r="D540">
            <v>3300</v>
          </cell>
          <cell r="E540">
            <v>198</v>
          </cell>
        </row>
        <row r="541">
          <cell r="A541">
            <v>507</v>
          </cell>
          <cell r="B541" t="str">
            <v>Cordon superior de 2" x 2" e=0.154"</v>
          </cell>
          <cell r="C541" t="str">
            <v>ML</v>
          </cell>
          <cell r="D541">
            <v>11200</v>
          </cell>
          <cell r="E541">
            <v>672</v>
          </cell>
        </row>
        <row r="542">
          <cell r="A542">
            <v>508</v>
          </cell>
          <cell r="B542" t="str">
            <v>Cordon superior de 2" x 1/8"</v>
          </cell>
          <cell r="C542" t="str">
            <v>ML</v>
          </cell>
          <cell r="D542">
            <v>10100</v>
          </cell>
          <cell r="E542">
            <v>606</v>
          </cell>
        </row>
        <row r="543">
          <cell r="A543">
            <v>509</v>
          </cell>
          <cell r="B543" t="str">
            <v>Cordon inferior de 1" x 1" e=0.095"</v>
          </cell>
          <cell r="C543" t="str">
            <v>ML</v>
          </cell>
          <cell r="D543">
            <v>8100</v>
          </cell>
          <cell r="E543">
            <v>486</v>
          </cell>
        </row>
        <row r="544">
          <cell r="A544">
            <v>510</v>
          </cell>
          <cell r="B544" t="str">
            <v xml:space="preserve">Cordon inferior de 1" x 3/16" </v>
          </cell>
          <cell r="C544" t="str">
            <v>ML</v>
          </cell>
          <cell r="D544">
            <v>7500</v>
          </cell>
          <cell r="E544">
            <v>450</v>
          </cell>
        </row>
        <row r="545">
          <cell r="A545">
            <v>511</v>
          </cell>
          <cell r="B545" t="str">
            <v>Cerpentin 1" x 1" e =0.095"</v>
          </cell>
          <cell r="C545" t="str">
            <v>ML</v>
          </cell>
          <cell r="D545">
            <v>2000</v>
          </cell>
          <cell r="E545">
            <v>120</v>
          </cell>
        </row>
        <row r="546">
          <cell r="A546">
            <v>512</v>
          </cell>
          <cell r="B546" t="str">
            <v xml:space="preserve">Cerpentin 1" x 3/16" </v>
          </cell>
          <cell r="C546" t="str">
            <v>ML</v>
          </cell>
          <cell r="D546">
            <v>2000</v>
          </cell>
          <cell r="E546">
            <v>120</v>
          </cell>
        </row>
        <row r="547">
          <cell r="A547">
            <v>513</v>
          </cell>
          <cell r="B547" t="str">
            <v>Correas metalicas Perfil Doble C 0,10 x 0,04 mt cal. 20</v>
          </cell>
          <cell r="C547" t="str">
            <v>ML</v>
          </cell>
          <cell r="D547">
            <v>6585</v>
          </cell>
          <cell r="E547">
            <v>395.09999999999997</v>
          </cell>
        </row>
        <row r="548">
          <cell r="A548">
            <v>514</v>
          </cell>
          <cell r="B548" t="str">
            <v>Esmalte color Blanco</v>
          </cell>
          <cell r="C548" t="str">
            <v>GL</v>
          </cell>
          <cell r="D548">
            <v>20600</v>
          </cell>
          <cell r="E548">
            <v>1236</v>
          </cell>
        </row>
        <row r="549">
          <cell r="A549">
            <v>515</v>
          </cell>
          <cell r="B549" t="str">
            <v>Medallon decorativo redondo</v>
          </cell>
          <cell r="C549" t="str">
            <v>UND</v>
          </cell>
          <cell r="D549">
            <v>5000</v>
          </cell>
          <cell r="E549">
            <v>300</v>
          </cell>
        </row>
        <row r="550">
          <cell r="A550">
            <v>516</v>
          </cell>
          <cell r="E550">
            <v>0</v>
          </cell>
        </row>
        <row r="551">
          <cell r="A551">
            <v>517</v>
          </cell>
          <cell r="E551">
            <v>0</v>
          </cell>
        </row>
        <row r="552">
          <cell r="A552">
            <v>518</v>
          </cell>
          <cell r="E552">
            <v>0</v>
          </cell>
        </row>
        <row r="553">
          <cell r="A553">
            <v>519</v>
          </cell>
          <cell r="E553">
            <v>0</v>
          </cell>
        </row>
        <row r="554">
          <cell r="A554">
            <v>520</v>
          </cell>
          <cell r="E554">
            <v>0</v>
          </cell>
        </row>
        <row r="555">
          <cell r="A555">
            <v>521</v>
          </cell>
          <cell r="E555">
            <v>0</v>
          </cell>
        </row>
        <row r="556">
          <cell r="A556">
            <v>522</v>
          </cell>
          <cell r="E556">
            <v>0</v>
          </cell>
        </row>
        <row r="557">
          <cell r="A557">
            <v>523</v>
          </cell>
          <cell r="E557">
            <v>0</v>
          </cell>
        </row>
        <row r="558">
          <cell r="A558">
            <v>524</v>
          </cell>
          <cell r="E558">
            <v>0</v>
          </cell>
        </row>
        <row r="559">
          <cell r="A559">
            <v>525</v>
          </cell>
          <cell r="E559">
            <v>0</v>
          </cell>
        </row>
        <row r="560">
          <cell r="A560">
            <v>526</v>
          </cell>
          <cell r="E560">
            <v>0</v>
          </cell>
        </row>
        <row r="561">
          <cell r="A561">
            <v>527</v>
          </cell>
          <cell r="E561">
            <v>0</v>
          </cell>
        </row>
        <row r="562">
          <cell r="A562">
            <v>528</v>
          </cell>
          <cell r="E562">
            <v>0</v>
          </cell>
        </row>
        <row r="563">
          <cell r="A563">
            <v>529</v>
          </cell>
          <cell r="E563">
            <v>0</v>
          </cell>
        </row>
        <row r="564">
          <cell r="A564">
            <v>530</v>
          </cell>
          <cell r="E564">
            <v>0</v>
          </cell>
        </row>
        <row r="565">
          <cell r="A565">
            <v>531</v>
          </cell>
          <cell r="E565">
            <v>0</v>
          </cell>
        </row>
        <row r="566">
          <cell r="A566">
            <v>532</v>
          </cell>
          <cell r="E566">
            <v>0</v>
          </cell>
        </row>
        <row r="567">
          <cell r="A567">
            <v>533</v>
          </cell>
          <cell r="E567">
            <v>0</v>
          </cell>
        </row>
        <row r="568">
          <cell r="A568">
            <v>534</v>
          </cell>
          <cell r="E568">
            <v>0</v>
          </cell>
        </row>
        <row r="569">
          <cell r="A569">
            <v>535</v>
          </cell>
          <cell r="E569">
            <v>0</v>
          </cell>
        </row>
        <row r="570">
          <cell r="A570">
            <v>536</v>
          </cell>
          <cell r="E570">
            <v>0</v>
          </cell>
        </row>
        <row r="571">
          <cell r="A571">
            <v>537</v>
          </cell>
          <cell r="E571">
            <v>0</v>
          </cell>
        </row>
        <row r="572">
          <cell r="A572">
            <v>538</v>
          </cell>
          <cell r="E572">
            <v>0</v>
          </cell>
        </row>
        <row r="573">
          <cell r="A573">
            <v>539</v>
          </cell>
          <cell r="E573">
            <v>0</v>
          </cell>
        </row>
        <row r="574">
          <cell r="A574">
            <v>540</v>
          </cell>
          <cell r="E574">
            <v>0</v>
          </cell>
        </row>
        <row r="575">
          <cell r="A575">
            <v>541</v>
          </cell>
          <cell r="E575">
            <v>0</v>
          </cell>
        </row>
        <row r="576">
          <cell r="A576">
            <v>542</v>
          </cell>
          <cell r="E576">
            <v>0</v>
          </cell>
        </row>
        <row r="577">
          <cell r="A577">
            <v>543</v>
          </cell>
          <cell r="E577">
            <v>0</v>
          </cell>
        </row>
        <row r="578">
          <cell r="A578">
            <v>544</v>
          </cell>
          <cell r="E578">
            <v>0</v>
          </cell>
        </row>
        <row r="579">
          <cell r="A579">
            <v>545</v>
          </cell>
          <cell r="E579">
            <v>0</v>
          </cell>
        </row>
        <row r="580">
          <cell r="A580">
            <v>546</v>
          </cell>
          <cell r="E580">
            <v>0</v>
          </cell>
        </row>
        <row r="581">
          <cell r="A581">
            <v>547</v>
          </cell>
          <cell r="E581">
            <v>0</v>
          </cell>
        </row>
        <row r="582">
          <cell r="A582">
            <v>548</v>
          </cell>
          <cell r="E582">
            <v>0</v>
          </cell>
        </row>
        <row r="583">
          <cell r="A583">
            <v>549</v>
          </cell>
          <cell r="E583">
            <v>0</v>
          </cell>
        </row>
        <row r="584">
          <cell r="A584">
            <v>550</v>
          </cell>
          <cell r="E584">
            <v>0</v>
          </cell>
        </row>
        <row r="586">
          <cell r="A586" t="str">
            <v>REF.</v>
          </cell>
          <cell r="B586" t="str">
            <v>MATERIAL CARPINTERIA DE MADERAS</v>
          </cell>
          <cell r="C586" t="str">
            <v>UNIDAD</v>
          </cell>
          <cell r="D586" t="str">
            <v>PRECIO</v>
          </cell>
          <cell r="E586" t="str">
            <v>TRANSPORTE</v>
          </cell>
        </row>
        <row r="588">
          <cell r="A588">
            <v>551</v>
          </cell>
          <cell r="B588" t="str">
            <v>Polin</v>
          </cell>
          <cell r="C588" t="str">
            <v>ML</v>
          </cell>
          <cell r="D588">
            <v>1500</v>
          </cell>
          <cell r="E588">
            <v>90</v>
          </cell>
        </row>
        <row r="589">
          <cell r="A589">
            <v>552</v>
          </cell>
          <cell r="B589" t="str">
            <v>Tabla burra de 0.30 x 3.00 mts</v>
          </cell>
          <cell r="C589" t="str">
            <v xml:space="preserve">UN </v>
          </cell>
          <cell r="D589">
            <v>7000</v>
          </cell>
          <cell r="E589">
            <v>420</v>
          </cell>
        </row>
        <row r="590">
          <cell r="A590">
            <v>553</v>
          </cell>
          <cell r="B590" t="str">
            <v>Estacas, pintura, puntillas</v>
          </cell>
          <cell r="C590" t="str">
            <v>GLB</v>
          </cell>
          <cell r="D590">
            <v>634</v>
          </cell>
          <cell r="E590">
            <v>38.04</v>
          </cell>
        </row>
        <row r="591">
          <cell r="A591">
            <v>554</v>
          </cell>
          <cell r="B591" t="str">
            <v>Guadua</v>
          </cell>
          <cell r="C591" t="str">
            <v>ML</v>
          </cell>
          <cell r="D591">
            <v>1500</v>
          </cell>
          <cell r="E591">
            <v>90</v>
          </cell>
        </row>
        <row r="592">
          <cell r="A592">
            <v>555</v>
          </cell>
          <cell r="B592" t="str">
            <v>Liston de Madera</v>
          </cell>
          <cell r="C592" t="str">
            <v>UN</v>
          </cell>
          <cell r="D592">
            <v>650</v>
          </cell>
          <cell r="E592">
            <v>39</v>
          </cell>
        </row>
        <row r="593">
          <cell r="A593">
            <v>556</v>
          </cell>
          <cell r="B593" t="str">
            <v>Cerco de madera de 0,50*0,10*3,00</v>
          </cell>
          <cell r="C593" t="str">
            <v>UN</v>
          </cell>
          <cell r="D593">
            <v>650</v>
          </cell>
          <cell r="E593">
            <v>39</v>
          </cell>
        </row>
        <row r="594">
          <cell r="A594">
            <v>557</v>
          </cell>
          <cell r="B594" t="str">
            <v>Puntilla de 2"</v>
          </cell>
          <cell r="C594" t="str">
            <v>LBR</v>
          </cell>
          <cell r="D594">
            <v>1500</v>
          </cell>
          <cell r="E594">
            <v>90</v>
          </cell>
        </row>
        <row r="595">
          <cell r="A595">
            <v>558</v>
          </cell>
          <cell r="E595">
            <v>0</v>
          </cell>
        </row>
        <row r="596">
          <cell r="A596">
            <v>559</v>
          </cell>
          <cell r="E596">
            <v>0</v>
          </cell>
        </row>
        <row r="597">
          <cell r="A597">
            <v>560</v>
          </cell>
          <cell r="E597">
            <v>0</v>
          </cell>
        </row>
        <row r="598">
          <cell r="A598">
            <v>561</v>
          </cell>
          <cell r="E598">
            <v>0</v>
          </cell>
        </row>
        <row r="599">
          <cell r="A599">
            <v>562</v>
          </cell>
          <cell r="E599">
            <v>0</v>
          </cell>
        </row>
        <row r="600">
          <cell r="A600">
            <v>563</v>
          </cell>
          <cell r="E600">
            <v>0</v>
          </cell>
        </row>
        <row r="601">
          <cell r="A601">
            <v>564</v>
          </cell>
          <cell r="E601">
            <v>0</v>
          </cell>
        </row>
        <row r="602">
          <cell r="A602">
            <v>565</v>
          </cell>
          <cell r="E602">
            <v>0</v>
          </cell>
        </row>
        <row r="603">
          <cell r="A603">
            <v>566</v>
          </cell>
          <cell r="E603">
            <v>0</v>
          </cell>
        </row>
        <row r="604">
          <cell r="A604">
            <v>567</v>
          </cell>
          <cell r="E604">
            <v>0</v>
          </cell>
        </row>
        <row r="605">
          <cell r="A605">
            <v>568</v>
          </cell>
          <cell r="E605">
            <v>0</v>
          </cell>
        </row>
        <row r="606">
          <cell r="A606">
            <v>569</v>
          </cell>
          <cell r="E606">
            <v>0</v>
          </cell>
        </row>
        <row r="607">
          <cell r="A607">
            <v>570</v>
          </cell>
          <cell r="E607">
            <v>0</v>
          </cell>
        </row>
        <row r="608">
          <cell r="A608">
            <v>571</v>
          </cell>
          <cell r="E608">
            <v>0</v>
          </cell>
        </row>
        <row r="609">
          <cell r="A609">
            <v>572</v>
          </cell>
          <cell r="E609">
            <v>0</v>
          </cell>
        </row>
        <row r="610">
          <cell r="A610">
            <v>573</v>
          </cell>
          <cell r="E610">
            <v>0</v>
          </cell>
        </row>
        <row r="611">
          <cell r="A611">
            <v>574</v>
          </cell>
          <cell r="E611">
            <v>0</v>
          </cell>
        </row>
        <row r="612">
          <cell r="A612">
            <v>575</v>
          </cell>
          <cell r="E612">
            <v>0</v>
          </cell>
        </row>
        <row r="613">
          <cell r="A613">
            <v>576</v>
          </cell>
          <cell r="E613">
            <v>0</v>
          </cell>
        </row>
        <row r="614">
          <cell r="A614">
            <v>577</v>
          </cell>
          <cell r="E614">
            <v>0</v>
          </cell>
        </row>
        <row r="615">
          <cell r="A615">
            <v>578</v>
          </cell>
          <cell r="E615">
            <v>0</v>
          </cell>
        </row>
        <row r="616">
          <cell r="A616">
            <v>579</v>
          </cell>
          <cell r="E616">
            <v>0</v>
          </cell>
        </row>
        <row r="617">
          <cell r="A617">
            <v>580</v>
          </cell>
          <cell r="E617">
            <v>0</v>
          </cell>
        </row>
        <row r="618">
          <cell r="A618">
            <v>581</v>
          </cell>
          <cell r="E618">
            <v>0</v>
          </cell>
        </row>
        <row r="619">
          <cell r="A619">
            <v>582</v>
          </cell>
          <cell r="E619">
            <v>0</v>
          </cell>
        </row>
        <row r="620">
          <cell r="A620">
            <v>583</v>
          </cell>
          <cell r="E620">
            <v>0</v>
          </cell>
        </row>
        <row r="621">
          <cell r="A621">
            <v>584</v>
          </cell>
          <cell r="E621">
            <v>0</v>
          </cell>
        </row>
        <row r="622">
          <cell r="A622">
            <v>585</v>
          </cell>
          <cell r="E622">
            <v>0</v>
          </cell>
        </row>
        <row r="623">
          <cell r="A623">
            <v>586</v>
          </cell>
          <cell r="E623">
            <v>0</v>
          </cell>
        </row>
        <row r="624">
          <cell r="A624">
            <v>587</v>
          </cell>
          <cell r="E624">
            <v>0</v>
          </cell>
        </row>
        <row r="625">
          <cell r="A625">
            <v>588</v>
          </cell>
          <cell r="E625">
            <v>0</v>
          </cell>
        </row>
        <row r="626">
          <cell r="A626">
            <v>589</v>
          </cell>
          <cell r="E626">
            <v>0</v>
          </cell>
        </row>
        <row r="627">
          <cell r="A627">
            <v>590</v>
          </cell>
          <cell r="E627">
            <v>0</v>
          </cell>
        </row>
        <row r="628">
          <cell r="A628">
            <v>591</v>
          </cell>
          <cell r="E628">
            <v>0</v>
          </cell>
        </row>
        <row r="629">
          <cell r="A629">
            <v>592</v>
          </cell>
          <cell r="E629">
            <v>0</v>
          </cell>
        </row>
        <row r="630">
          <cell r="A630">
            <v>593</v>
          </cell>
          <cell r="E630">
            <v>0</v>
          </cell>
        </row>
        <row r="631">
          <cell r="A631">
            <v>594</v>
          </cell>
          <cell r="E631">
            <v>0</v>
          </cell>
        </row>
        <row r="632">
          <cell r="A632">
            <v>595</v>
          </cell>
          <cell r="E632">
            <v>0</v>
          </cell>
        </row>
        <row r="633">
          <cell r="A633">
            <v>596</v>
          </cell>
          <cell r="E633">
            <v>0</v>
          </cell>
        </row>
        <row r="634">
          <cell r="A634">
            <v>597</v>
          </cell>
          <cell r="E634">
            <v>0</v>
          </cell>
        </row>
        <row r="635">
          <cell r="A635">
            <v>598</v>
          </cell>
          <cell r="E635">
            <v>0</v>
          </cell>
        </row>
        <row r="636">
          <cell r="A636">
            <v>599</v>
          </cell>
          <cell r="E636">
            <v>0</v>
          </cell>
        </row>
        <row r="637">
          <cell r="A637">
            <v>600</v>
          </cell>
          <cell r="E637">
            <v>0</v>
          </cell>
        </row>
        <row r="638">
          <cell r="A638">
            <v>601</v>
          </cell>
          <cell r="E638">
            <v>0</v>
          </cell>
        </row>
        <row r="639">
          <cell r="A639">
            <v>602</v>
          </cell>
          <cell r="E639">
            <v>0</v>
          </cell>
        </row>
        <row r="640">
          <cell r="A640">
            <v>603</v>
          </cell>
          <cell r="E640">
            <v>0</v>
          </cell>
        </row>
        <row r="641">
          <cell r="A641">
            <v>604</v>
          </cell>
          <cell r="E641">
            <v>0</v>
          </cell>
        </row>
        <row r="642">
          <cell r="A642">
            <v>605</v>
          </cell>
          <cell r="E642">
            <v>0</v>
          </cell>
        </row>
        <row r="643">
          <cell r="A643">
            <v>606</v>
          </cell>
          <cell r="E643">
            <v>0</v>
          </cell>
        </row>
        <row r="644">
          <cell r="A644">
            <v>607</v>
          </cell>
          <cell r="E644">
            <v>0</v>
          </cell>
        </row>
        <row r="645">
          <cell r="A645">
            <v>608</v>
          </cell>
          <cell r="E645">
            <v>0</v>
          </cell>
        </row>
        <row r="646">
          <cell r="A646">
            <v>609</v>
          </cell>
          <cell r="E646">
            <v>0</v>
          </cell>
        </row>
        <row r="647">
          <cell r="A647">
            <v>610</v>
          </cell>
          <cell r="E647">
            <v>0</v>
          </cell>
        </row>
        <row r="648">
          <cell r="A648">
            <v>611</v>
          </cell>
          <cell r="E648">
            <v>0</v>
          </cell>
        </row>
        <row r="649">
          <cell r="A649">
            <v>612</v>
          </cell>
          <cell r="E649">
            <v>0</v>
          </cell>
        </row>
        <row r="650">
          <cell r="A650">
            <v>613</v>
          </cell>
          <cell r="E650">
            <v>0</v>
          </cell>
        </row>
        <row r="651">
          <cell r="A651">
            <v>614</v>
          </cell>
          <cell r="E651">
            <v>0</v>
          </cell>
        </row>
        <row r="652">
          <cell r="A652">
            <v>615</v>
          </cell>
          <cell r="E652">
            <v>0</v>
          </cell>
        </row>
        <row r="653">
          <cell r="A653">
            <v>616</v>
          </cell>
          <cell r="E653">
            <v>0</v>
          </cell>
        </row>
        <row r="654">
          <cell r="A654">
            <v>617</v>
          </cell>
          <cell r="E654">
            <v>0</v>
          </cell>
        </row>
        <row r="655">
          <cell r="A655">
            <v>618</v>
          </cell>
          <cell r="E655">
            <v>0</v>
          </cell>
        </row>
        <row r="656">
          <cell r="A656">
            <v>619</v>
          </cell>
          <cell r="E656">
            <v>0</v>
          </cell>
        </row>
        <row r="657">
          <cell r="A657">
            <v>620</v>
          </cell>
          <cell r="E657">
            <v>0</v>
          </cell>
        </row>
        <row r="658">
          <cell r="A658">
            <v>621</v>
          </cell>
          <cell r="E658">
            <v>0</v>
          </cell>
        </row>
        <row r="659">
          <cell r="A659">
            <v>622</v>
          </cell>
          <cell r="E659">
            <v>0</v>
          </cell>
        </row>
        <row r="660">
          <cell r="A660">
            <v>623</v>
          </cell>
          <cell r="E660">
            <v>0</v>
          </cell>
        </row>
        <row r="661">
          <cell r="A661">
            <v>624</v>
          </cell>
          <cell r="E661">
            <v>0</v>
          </cell>
        </row>
        <row r="662">
          <cell r="A662">
            <v>625</v>
          </cell>
          <cell r="E662">
            <v>0</v>
          </cell>
        </row>
        <row r="663">
          <cell r="A663">
            <v>626</v>
          </cell>
          <cell r="E663">
            <v>0</v>
          </cell>
        </row>
        <row r="664">
          <cell r="A664">
            <v>627</v>
          </cell>
          <cell r="E664">
            <v>0</v>
          </cell>
        </row>
        <row r="665">
          <cell r="A665">
            <v>628</v>
          </cell>
          <cell r="E665">
            <v>0</v>
          </cell>
        </row>
        <row r="666">
          <cell r="A666">
            <v>629</v>
          </cell>
          <cell r="E666">
            <v>0</v>
          </cell>
        </row>
        <row r="667">
          <cell r="A667">
            <v>630</v>
          </cell>
          <cell r="E667">
            <v>0</v>
          </cell>
        </row>
        <row r="668">
          <cell r="A668">
            <v>631</v>
          </cell>
          <cell r="E668">
            <v>0</v>
          </cell>
        </row>
        <row r="669">
          <cell r="A669">
            <v>632</v>
          </cell>
          <cell r="E669">
            <v>0</v>
          </cell>
        </row>
        <row r="670">
          <cell r="A670">
            <v>633</v>
          </cell>
          <cell r="E670">
            <v>0</v>
          </cell>
        </row>
        <row r="671">
          <cell r="A671">
            <v>634</v>
          </cell>
          <cell r="E671">
            <v>0</v>
          </cell>
        </row>
        <row r="672">
          <cell r="A672">
            <v>635</v>
          </cell>
          <cell r="E672">
            <v>0</v>
          </cell>
        </row>
        <row r="673">
          <cell r="A673">
            <v>636</v>
          </cell>
          <cell r="E673">
            <v>0</v>
          </cell>
        </row>
        <row r="674">
          <cell r="A674">
            <v>637</v>
          </cell>
          <cell r="E674">
            <v>0</v>
          </cell>
        </row>
        <row r="675">
          <cell r="A675">
            <v>638</v>
          </cell>
          <cell r="E675">
            <v>0</v>
          </cell>
        </row>
        <row r="676">
          <cell r="A676">
            <v>639</v>
          </cell>
          <cell r="E676">
            <v>0</v>
          </cell>
        </row>
        <row r="677">
          <cell r="A677">
            <v>640</v>
          </cell>
          <cell r="E677">
            <v>0</v>
          </cell>
        </row>
        <row r="678">
          <cell r="A678">
            <v>641</v>
          </cell>
          <cell r="E678">
            <v>0</v>
          </cell>
        </row>
        <row r="679">
          <cell r="A679">
            <v>642</v>
          </cell>
          <cell r="E679">
            <v>0</v>
          </cell>
        </row>
        <row r="680">
          <cell r="A680">
            <v>643</v>
          </cell>
          <cell r="E680">
            <v>0</v>
          </cell>
        </row>
        <row r="681">
          <cell r="A681">
            <v>644</v>
          </cell>
          <cell r="E681">
            <v>0</v>
          </cell>
        </row>
        <row r="682">
          <cell r="A682">
            <v>645</v>
          </cell>
          <cell r="E682">
            <v>0</v>
          </cell>
        </row>
        <row r="683">
          <cell r="A683">
            <v>646</v>
          </cell>
          <cell r="E683">
            <v>0</v>
          </cell>
        </row>
        <row r="684">
          <cell r="A684">
            <v>647</v>
          </cell>
          <cell r="E684">
            <v>0</v>
          </cell>
        </row>
        <row r="685">
          <cell r="A685">
            <v>648</v>
          </cell>
          <cell r="E685">
            <v>0</v>
          </cell>
        </row>
        <row r="686">
          <cell r="A686">
            <v>649</v>
          </cell>
          <cell r="E686">
            <v>0</v>
          </cell>
        </row>
        <row r="687">
          <cell r="E687">
            <v>0</v>
          </cell>
        </row>
        <row r="688">
          <cell r="E688">
            <v>0</v>
          </cell>
        </row>
        <row r="689">
          <cell r="E689">
            <v>0</v>
          </cell>
        </row>
        <row r="690">
          <cell r="E690">
            <v>0</v>
          </cell>
        </row>
        <row r="691">
          <cell r="E691">
            <v>0</v>
          </cell>
        </row>
        <row r="692">
          <cell r="E692">
            <v>0</v>
          </cell>
        </row>
        <row r="693">
          <cell r="E693">
            <v>0</v>
          </cell>
        </row>
        <row r="694">
          <cell r="B694" t="str">
            <v>PUNTILLA 1 A 3"</v>
          </cell>
          <cell r="C694" t="str">
            <v>KG</v>
          </cell>
          <cell r="D694">
            <v>1500</v>
          </cell>
          <cell r="E694">
            <v>90</v>
          </cell>
        </row>
        <row r="695">
          <cell r="B695" t="str">
            <v>ALAMBRE NEGRO No 18</v>
          </cell>
          <cell r="C695" t="str">
            <v>KG</v>
          </cell>
          <cell r="D695">
            <v>2250</v>
          </cell>
          <cell r="E695">
            <v>135</v>
          </cell>
        </row>
        <row r="696">
          <cell r="B696" t="str">
            <v>POLIN</v>
          </cell>
          <cell r="C696" t="str">
            <v>ML</v>
          </cell>
          <cell r="D696">
            <v>1500</v>
          </cell>
          <cell r="E696">
            <v>90</v>
          </cell>
        </row>
        <row r="697">
          <cell r="B697" t="str">
            <v>CEMENTO</v>
          </cell>
          <cell r="C697" t="str">
            <v>KG</v>
          </cell>
          <cell r="D697">
            <v>300</v>
          </cell>
          <cell r="E697">
            <v>18</v>
          </cell>
        </row>
        <row r="698">
          <cell r="B698" t="str">
            <v xml:space="preserve">ARENA </v>
          </cell>
          <cell r="C698" t="str">
            <v>M³</v>
          </cell>
          <cell r="D698">
            <v>20000</v>
          </cell>
          <cell r="E698">
            <v>1200</v>
          </cell>
        </row>
        <row r="699">
          <cell r="B699" t="str">
            <v>GRAVILLA TRITURADA</v>
          </cell>
          <cell r="C699" t="str">
            <v>M³</v>
          </cell>
          <cell r="D699">
            <v>54000</v>
          </cell>
          <cell r="E699">
            <v>3240</v>
          </cell>
        </row>
        <row r="700">
          <cell r="B700" t="str">
            <v>AGUA</v>
          </cell>
          <cell r="C700" t="str">
            <v>LT</v>
          </cell>
          <cell r="D700">
            <v>5</v>
          </cell>
          <cell r="E700">
            <v>0.3</v>
          </cell>
        </row>
        <row r="701">
          <cell r="B701" t="str">
            <v xml:space="preserve">RECEBO </v>
          </cell>
          <cell r="C701" t="str">
            <v>M³</v>
          </cell>
          <cell r="D701">
            <v>16000</v>
          </cell>
          <cell r="E701">
            <v>960</v>
          </cell>
        </row>
        <row r="702">
          <cell r="B702" t="str">
            <v>HIERRO No 5</v>
          </cell>
          <cell r="C702" t="str">
            <v>KG</v>
          </cell>
          <cell r="D702">
            <v>2200</v>
          </cell>
          <cell r="E702">
            <v>132</v>
          </cell>
        </row>
        <row r="703">
          <cell r="B703" t="str">
            <v>HIERRO DE 3/8</v>
          </cell>
          <cell r="C703" t="str">
            <v>KG</v>
          </cell>
          <cell r="D703">
            <v>2200</v>
          </cell>
          <cell r="E703">
            <v>132</v>
          </cell>
        </row>
        <row r="704">
          <cell r="B704" t="str">
            <v>MALLA ELECTROSOLDADA Q2</v>
          </cell>
          <cell r="C704" t="str">
            <v>Und</v>
          </cell>
          <cell r="D704">
            <v>43000</v>
          </cell>
          <cell r="E704">
            <v>2580</v>
          </cell>
        </row>
        <row r="705">
          <cell r="B705" t="str">
            <v>LADRILLO TOLETE</v>
          </cell>
          <cell r="C705" t="str">
            <v>Und</v>
          </cell>
          <cell r="D705">
            <v>240</v>
          </cell>
          <cell r="E705">
            <v>14.399999999999999</v>
          </cell>
        </row>
        <row r="706">
          <cell r="B706" t="str">
            <v>BLOQUE No 5 HUECO 12X20X30</v>
          </cell>
          <cell r="C706" t="str">
            <v>Und</v>
          </cell>
          <cell r="D706">
            <v>670</v>
          </cell>
          <cell r="E706">
            <v>40.199999999999996</v>
          </cell>
        </row>
        <row r="707">
          <cell r="B707" t="str">
            <v>ARENA FINA</v>
          </cell>
          <cell r="C707" t="str">
            <v>M³</v>
          </cell>
          <cell r="D707">
            <v>20000</v>
          </cell>
          <cell r="E707">
            <v>1200</v>
          </cell>
        </row>
        <row r="708">
          <cell r="B708" t="str">
            <v>MALLA GALLINERO</v>
          </cell>
          <cell r="C708" t="str">
            <v>M²</v>
          </cell>
          <cell r="D708">
            <v>1250</v>
          </cell>
          <cell r="E708">
            <v>75</v>
          </cell>
        </row>
        <row r="709">
          <cell r="B709" t="str">
            <v>PINTURA EN ESMALTE</v>
          </cell>
          <cell r="C709" t="str">
            <v>GAL</v>
          </cell>
          <cell r="D709">
            <v>39600</v>
          </cell>
          <cell r="E709">
            <v>2376</v>
          </cell>
        </row>
        <row r="710">
          <cell r="B710" t="str">
            <v>VENTANA CUADRADA (0.50X0.50) INCLUYE VIDRIO</v>
          </cell>
          <cell r="C710" t="str">
            <v>Und</v>
          </cell>
          <cell r="D710">
            <v>80000</v>
          </cell>
          <cell r="E710">
            <v>4800</v>
          </cell>
        </row>
        <row r="711">
          <cell r="B711" t="str">
            <v>TEJA TERMOACUSTIC + CABELLETE</v>
          </cell>
          <cell r="C711" t="str">
            <v>M2</v>
          </cell>
          <cell r="D711">
            <v>24000</v>
          </cell>
          <cell r="E711">
            <v>1440</v>
          </cell>
        </row>
        <row r="712">
          <cell r="B712" t="str">
            <v>TORNILLO FIJA ALA</v>
          </cell>
          <cell r="C712" t="str">
            <v>Und.</v>
          </cell>
          <cell r="D712">
            <v>350</v>
          </cell>
          <cell r="E712">
            <v>21</v>
          </cell>
        </row>
        <row r="713">
          <cell r="B713" t="str">
            <v>TORNILLO AUTOPERFORANTE</v>
          </cell>
          <cell r="C713" t="str">
            <v>Und.</v>
          </cell>
          <cell r="D713">
            <v>300</v>
          </cell>
          <cell r="E713">
            <v>18</v>
          </cell>
        </row>
        <row r="714">
          <cell r="B714" t="str">
            <v>GRANIPLAST</v>
          </cell>
          <cell r="C714" t="str">
            <v>KG</v>
          </cell>
          <cell r="D714">
            <v>1200</v>
          </cell>
          <cell r="E714">
            <v>72</v>
          </cell>
        </row>
        <row r="715">
          <cell r="B715" t="str">
            <v>GRANITO #2</v>
          </cell>
          <cell r="C715" t="str">
            <v>BT</v>
          </cell>
          <cell r="D715">
            <v>6000</v>
          </cell>
          <cell r="E715">
            <v>360</v>
          </cell>
        </row>
        <row r="716">
          <cell r="B716" t="str">
            <v>TUBERIA PVC 4" SANITARIA</v>
          </cell>
          <cell r="C716" t="str">
            <v>ML</v>
          </cell>
          <cell r="D716">
            <v>6000</v>
          </cell>
          <cell r="E716">
            <v>360</v>
          </cell>
        </row>
        <row r="717">
          <cell r="B717" t="str">
            <v>ACCESORIOS</v>
          </cell>
          <cell r="C717" t="str">
            <v>Und</v>
          </cell>
          <cell r="D717">
            <v>2500</v>
          </cell>
          <cell r="E717">
            <v>150</v>
          </cell>
        </row>
        <row r="718">
          <cell r="B718" t="str">
            <v>CANALETA ACESCO 90X12</v>
          </cell>
          <cell r="C718" t="str">
            <v>ML</v>
          </cell>
          <cell r="D718">
            <v>20625</v>
          </cell>
          <cell r="E718">
            <v>1237.5</v>
          </cell>
        </row>
        <row r="719">
          <cell r="B719" t="str">
            <v>TUBOS FLUORESENTES 1.80 m</v>
          </cell>
          <cell r="C719" t="str">
            <v>Und.</v>
          </cell>
          <cell r="D719">
            <v>5000</v>
          </cell>
          <cell r="E719">
            <v>300</v>
          </cell>
        </row>
        <row r="720">
          <cell r="B720" t="str">
            <v>BALASTRA</v>
          </cell>
          <cell r="C720" t="str">
            <v>Und.</v>
          </cell>
          <cell r="D720">
            <v>27000</v>
          </cell>
          <cell r="E720">
            <v>1620</v>
          </cell>
        </row>
        <row r="721">
          <cell r="B721" t="str">
            <v>FOCKER</v>
          </cell>
          <cell r="C721" t="str">
            <v>Und.</v>
          </cell>
          <cell r="D721">
            <v>1100</v>
          </cell>
          <cell r="E721">
            <v>66</v>
          </cell>
        </row>
        <row r="722">
          <cell r="B722" t="str">
            <v>ALAMBRE TW #12</v>
          </cell>
          <cell r="C722" t="str">
            <v>ML</v>
          </cell>
          <cell r="D722">
            <v>600</v>
          </cell>
          <cell r="E722">
            <v>36</v>
          </cell>
        </row>
        <row r="723">
          <cell r="B723" t="str">
            <v>TUBO CONDUIT PVC 1/2"</v>
          </cell>
          <cell r="C723" t="str">
            <v>ML</v>
          </cell>
          <cell r="D723">
            <v>1100</v>
          </cell>
          <cell r="E723">
            <v>66</v>
          </cell>
        </row>
        <row r="724">
          <cell r="B724" t="str">
            <v>CAJILLA TACOS</v>
          </cell>
          <cell r="C724" t="str">
            <v>Und.</v>
          </cell>
          <cell r="D724">
            <v>7000</v>
          </cell>
          <cell r="E724">
            <v>420</v>
          </cell>
        </row>
        <row r="725">
          <cell r="B725" t="str">
            <v>INTERRUPTORES</v>
          </cell>
          <cell r="C725" t="str">
            <v>Und.</v>
          </cell>
          <cell r="D725">
            <v>2900</v>
          </cell>
          <cell r="E725">
            <v>174</v>
          </cell>
        </row>
        <row r="726">
          <cell r="B726" t="str">
            <v>VARILLA DE COBRE DE 1.80M D= 1/2"</v>
          </cell>
          <cell r="C726" t="str">
            <v>Und</v>
          </cell>
          <cell r="D726">
            <v>40000</v>
          </cell>
          <cell r="E726">
            <v>2400</v>
          </cell>
        </row>
        <row r="727">
          <cell r="B727" t="str">
            <v>ALAMBRE COBRE No 10</v>
          </cell>
          <cell r="C727" t="str">
            <v>ML</v>
          </cell>
          <cell r="D727">
            <v>1100</v>
          </cell>
          <cell r="E727">
            <v>66</v>
          </cell>
        </row>
        <row r="728">
          <cell r="B728" t="str">
            <v xml:space="preserve">ACOMETIDA EXTERNA </v>
          </cell>
          <cell r="C728" t="str">
            <v>GL</v>
          </cell>
          <cell r="D728">
            <v>500000</v>
          </cell>
          <cell r="E728">
            <v>30000</v>
          </cell>
        </row>
        <row r="729">
          <cell r="B729" t="str">
            <v xml:space="preserve">CANALETA EN LAMINA GALVANIZADA  0.25X0.35M, INCLUYE ANGULO Y SUPLEMENTO </v>
          </cell>
          <cell r="C729" t="str">
            <v>ML</v>
          </cell>
          <cell r="D729">
            <v>90000</v>
          </cell>
          <cell r="E729">
            <v>5400</v>
          </cell>
        </row>
        <row r="730">
          <cell r="B730" t="str">
            <v>ANGULO DE 2 1/2" X 3/16"</v>
          </cell>
          <cell r="C730" t="str">
            <v>ML</v>
          </cell>
          <cell r="D730">
            <v>71000</v>
          </cell>
          <cell r="E730">
            <v>4260</v>
          </cell>
        </row>
        <row r="731">
          <cell r="B731" t="str">
            <v>NIPLE GALVANIZADO 1/2"</v>
          </cell>
          <cell r="C731" t="str">
            <v>Und</v>
          </cell>
          <cell r="D731">
            <v>600</v>
          </cell>
          <cell r="E731">
            <v>36</v>
          </cell>
        </row>
        <row r="732">
          <cell r="B732" t="str">
            <v>DILATACION EN VIDRIO</v>
          </cell>
          <cell r="C732" t="str">
            <v>ML</v>
          </cell>
          <cell r="D732">
            <v>200</v>
          </cell>
          <cell r="E732">
            <v>12</v>
          </cell>
        </row>
        <row r="733">
          <cell r="B733" t="str">
            <v>ESTUCO PLASTICO PARA INTERIORES</v>
          </cell>
          <cell r="C733" t="str">
            <v>Gal</v>
          </cell>
          <cell r="D733">
            <v>12500</v>
          </cell>
          <cell r="E733">
            <v>750</v>
          </cell>
        </row>
        <row r="734">
          <cell r="B734" t="str">
            <v>VINILO VINILTEX TIPO I</v>
          </cell>
          <cell r="C734" t="str">
            <v>GaL</v>
          </cell>
          <cell r="D734">
            <v>41500</v>
          </cell>
          <cell r="E734">
            <v>2490</v>
          </cell>
        </row>
        <row r="735">
          <cell r="B735" t="str">
            <v>MORTERO 1:4</v>
          </cell>
          <cell r="C735" t="str">
            <v>M³</v>
          </cell>
          <cell r="D735">
            <v>201333</v>
          </cell>
          <cell r="E735">
            <v>12079.98</v>
          </cell>
        </row>
        <row r="736">
          <cell r="B736" t="str">
            <v>BALDOSA DUROPISO MANCESA  30X30</v>
          </cell>
          <cell r="C736" t="str">
            <v>M²</v>
          </cell>
          <cell r="D736">
            <v>20500</v>
          </cell>
          <cell r="E736">
            <v>1230</v>
          </cell>
        </row>
        <row r="737">
          <cell r="B737" t="str">
            <v>CEMENTO BLANCO</v>
          </cell>
          <cell r="C737" t="str">
            <v>KG</v>
          </cell>
          <cell r="D737">
            <v>970</v>
          </cell>
          <cell r="E737">
            <v>58.199999999999996</v>
          </cell>
        </row>
        <row r="738">
          <cell r="B738" t="str">
            <v>CONCRETO DE 3000 PSI</v>
          </cell>
          <cell r="C738" t="str">
            <v>M³</v>
          </cell>
          <cell r="D738" t="e">
            <v>#REF!</v>
          </cell>
          <cell r="E738" t="e">
            <v>#REF!</v>
          </cell>
        </row>
        <row r="739">
          <cell r="B739" t="str">
            <v>PROCTOR MODIFICADO</v>
          </cell>
          <cell r="C739" t="str">
            <v>Und</v>
          </cell>
          <cell r="D739">
            <v>70000</v>
          </cell>
          <cell r="E739">
            <v>4200</v>
          </cell>
        </row>
        <row r="740">
          <cell r="B740" t="str">
            <v>ENSAYO DE LABORATORIO</v>
          </cell>
          <cell r="C740" t="str">
            <v>M³</v>
          </cell>
          <cell r="D740">
            <v>3500</v>
          </cell>
          <cell r="E740">
            <v>210</v>
          </cell>
        </row>
        <row r="741">
          <cell r="B741" t="str">
            <v>TUBERIA PRESION PVC 1/2"</v>
          </cell>
          <cell r="C741" t="str">
            <v>ML</v>
          </cell>
          <cell r="D741">
            <v>1150</v>
          </cell>
          <cell r="E741">
            <v>69</v>
          </cell>
        </row>
        <row r="742">
          <cell r="B742" t="str">
            <v>ADAPTADOR MACHO 1/2</v>
          </cell>
          <cell r="C742" t="str">
            <v>Und</v>
          </cell>
          <cell r="D742">
            <v>300</v>
          </cell>
          <cell r="E742">
            <v>18</v>
          </cell>
        </row>
        <row r="743">
          <cell r="B743" t="str">
            <v>CODO PVC 1/2"</v>
          </cell>
          <cell r="C743" t="str">
            <v>Und</v>
          </cell>
          <cell r="D743">
            <v>300</v>
          </cell>
          <cell r="E743">
            <v>18</v>
          </cell>
        </row>
        <row r="744">
          <cell r="B744" t="str">
            <v>TEE GALVANIZADA DE 1/2"</v>
          </cell>
          <cell r="C744" t="str">
            <v>Und</v>
          </cell>
          <cell r="D744">
            <v>600</v>
          </cell>
          <cell r="E744">
            <v>36</v>
          </cell>
        </row>
        <row r="745">
          <cell r="B745" t="str">
            <v xml:space="preserve">IMPREMANTE </v>
          </cell>
          <cell r="C745" t="str">
            <v>GL</v>
          </cell>
          <cell r="D745">
            <v>22000</v>
          </cell>
          <cell r="E745">
            <v>1320</v>
          </cell>
        </row>
        <row r="746">
          <cell r="B746" t="str">
            <v>MANTO FIBERGLASS 600 XT</v>
          </cell>
          <cell r="C746" t="str">
            <v>M²</v>
          </cell>
          <cell r="D746">
            <v>11500</v>
          </cell>
          <cell r="E746">
            <v>690</v>
          </cell>
        </row>
        <row r="747">
          <cell r="B747" t="str">
            <v>CONCRETO DE 2500 PSI</v>
          </cell>
          <cell r="C747" t="str">
            <v>M³</v>
          </cell>
          <cell r="E747">
            <v>0</v>
          </cell>
        </row>
        <row r="748">
          <cell r="B748" t="str">
            <v>ENSAYO DE LABORATORIO</v>
          </cell>
          <cell r="C748" t="str">
            <v>M³</v>
          </cell>
          <cell r="D748">
            <v>5000</v>
          </cell>
          <cell r="E748">
            <v>300</v>
          </cell>
        </row>
        <row r="749">
          <cell r="B749" t="str">
            <v>TUBERIA PVC 3" SANITARIA</v>
          </cell>
          <cell r="C749" t="str">
            <v>ML</v>
          </cell>
          <cell r="D749">
            <v>4850</v>
          </cell>
          <cell r="E749">
            <v>291</v>
          </cell>
        </row>
        <row r="750">
          <cell r="B750" t="str">
            <v>CODO 3"X90 CXC SANITARIO</v>
          </cell>
          <cell r="C750" t="str">
            <v>Und</v>
          </cell>
          <cell r="D750">
            <v>3400</v>
          </cell>
          <cell r="E750">
            <v>204</v>
          </cell>
        </row>
        <row r="751">
          <cell r="B751" t="str">
            <v>CODO 4"X90 CXC SANITARIO</v>
          </cell>
          <cell r="C751" t="str">
            <v>Und</v>
          </cell>
          <cell r="D751">
            <v>5500</v>
          </cell>
          <cell r="E751">
            <v>330</v>
          </cell>
        </row>
        <row r="752">
          <cell r="B752" t="str">
            <v xml:space="preserve">LIMPIADOR PVC </v>
          </cell>
          <cell r="C752" t="str">
            <v>Und</v>
          </cell>
          <cell r="D752">
            <v>12500</v>
          </cell>
          <cell r="E752">
            <v>750</v>
          </cell>
        </row>
        <row r="753">
          <cell r="B753" t="str">
            <v>SOLDADURA PVC</v>
          </cell>
          <cell r="C753" t="str">
            <v>Und</v>
          </cell>
          <cell r="D753">
            <v>3500</v>
          </cell>
          <cell r="E753">
            <v>210</v>
          </cell>
        </row>
        <row r="754">
          <cell r="B754" t="str">
            <v>TUBERIA PVC 4" SANITARIA</v>
          </cell>
          <cell r="C754" t="str">
            <v>ML</v>
          </cell>
          <cell r="D754">
            <v>7000</v>
          </cell>
          <cell r="E754">
            <v>420</v>
          </cell>
        </row>
        <row r="755">
          <cell r="B755" t="str">
            <v xml:space="preserve">Arena </v>
          </cell>
          <cell r="C755" t="str">
            <v>M3</v>
          </cell>
          <cell r="D755">
            <v>35000</v>
          </cell>
          <cell r="E755">
            <v>2100</v>
          </cell>
        </row>
        <row r="756">
          <cell r="B756" t="str">
            <v>Gravilla</v>
          </cell>
          <cell r="C756" t="str">
            <v>M3</v>
          </cell>
          <cell r="D756">
            <v>40000</v>
          </cell>
          <cell r="E756">
            <v>2400</v>
          </cell>
        </row>
        <row r="757">
          <cell r="B757" t="str">
            <v>Varilla de 1/2"</v>
          </cell>
          <cell r="C757" t="str">
            <v>ML</v>
          </cell>
          <cell r="D757">
            <v>1900</v>
          </cell>
          <cell r="E757">
            <v>114</v>
          </cell>
        </row>
        <row r="758">
          <cell r="B758" t="str">
            <v>Platina 11/2" x 3/16</v>
          </cell>
          <cell r="C758" t="str">
            <v>ML</v>
          </cell>
          <cell r="D758">
            <v>3600</v>
          </cell>
          <cell r="E758">
            <v>216</v>
          </cell>
        </row>
        <row r="759">
          <cell r="B759" t="str">
            <v>Angulo de 2 1/2" x 1/4</v>
          </cell>
          <cell r="C759" t="str">
            <v>ML</v>
          </cell>
          <cell r="D759">
            <v>13300</v>
          </cell>
          <cell r="E759">
            <v>798</v>
          </cell>
        </row>
        <row r="760">
          <cell r="B760" t="str">
            <v>Angulo de 11/2" x 3/16</v>
          </cell>
          <cell r="C760" t="str">
            <v>ML</v>
          </cell>
          <cell r="D760">
            <v>6400</v>
          </cell>
          <cell r="E760">
            <v>384</v>
          </cell>
        </row>
        <row r="761">
          <cell r="B761" t="str">
            <v>Varilla de 5/8" Corrugada</v>
          </cell>
          <cell r="C761" t="str">
            <v>ML</v>
          </cell>
          <cell r="D761">
            <v>3300</v>
          </cell>
          <cell r="E761">
            <v>198</v>
          </cell>
        </row>
        <row r="762">
          <cell r="B762" t="str">
            <v>Corredera</v>
          </cell>
          <cell r="C762" t="str">
            <v>UN</v>
          </cell>
          <cell r="D762">
            <v>1200</v>
          </cell>
          <cell r="E762">
            <v>72</v>
          </cell>
        </row>
        <row r="763">
          <cell r="B763" t="str">
            <v>Chapa marca Vera sencilla</v>
          </cell>
          <cell r="C763" t="str">
            <v>UN</v>
          </cell>
          <cell r="D763">
            <v>25000</v>
          </cell>
          <cell r="E763">
            <v>1500</v>
          </cell>
        </row>
        <row r="764">
          <cell r="B764" t="str">
            <v>Corredera</v>
          </cell>
          <cell r="C764" t="str">
            <v>UN</v>
          </cell>
          <cell r="D764">
            <v>2500</v>
          </cell>
          <cell r="E764">
            <v>150</v>
          </cell>
        </row>
        <row r="765">
          <cell r="B765" t="str">
            <v>Angulo de 11/2"x1/8"</v>
          </cell>
          <cell r="C765" t="str">
            <v>ML</v>
          </cell>
          <cell r="D765">
            <v>6500</v>
          </cell>
          <cell r="E765">
            <v>390</v>
          </cell>
        </row>
        <row r="766">
          <cell r="B766" t="str">
            <v>Correa tipo canal</v>
          </cell>
          <cell r="C766" t="str">
            <v>ML</v>
          </cell>
          <cell r="D766">
            <v>6600</v>
          </cell>
          <cell r="E766">
            <v>396</v>
          </cell>
        </row>
        <row r="767">
          <cell r="B767" t="str">
            <v>Perno de 3/4"</v>
          </cell>
          <cell r="C767" t="str">
            <v>UN</v>
          </cell>
          <cell r="D767">
            <v>1500</v>
          </cell>
          <cell r="E767">
            <v>90</v>
          </cell>
        </row>
        <row r="768">
          <cell r="B768" t="str">
            <v>Malla eslabonada de 2x2 cal 10</v>
          </cell>
          <cell r="C768" t="str">
            <v>M2</v>
          </cell>
          <cell r="D768">
            <v>10000</v>
          </cell>
          <cell r="E768">
            <v>600</v>
          </cell>
        </row>
        <row r="769">
          <cell r="B769" t="str">
            <v>Tubo galvanizado de 2"</v>
          </cell>
          <cell r="C769" t="str">
            <v>ML</v>
          </cell>
          <cell r="D769">
            <v>8000</v>
          </cell>
          <cell r="E769">
            <v>480</v>
          </cell>
        </row>
        <row r="770">
          <cell r="B770" t="str">
            <v>Angulo de 1"x1/8"</v>
          </cell>
          <cell r="C770" t="str">
            <v>ML</v>
          </cell>
          <cell r="D770">
            <v>2000</v>
          </cell>
          <cell r="E770">
            <v>120</v>
          </cell>
        </row>
        <row r="771">
          <cell r="B771" t="str">
            <v>Platina de 1/2"x1/8"</v>
          </cell>
          <cell r="C771" t="str">
            <v>ML</v>
          </cell>
          <cell r="D771">
            <v>1300</v>
          </cell>
          <cell r="E771">
            <v>78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tems"/>
      <sheetName val="ACTA DE MODIFICACION  (2)"/>
      <sheetName val="INDICMICROEMP"/>
      <sheetName val="\a  aaInformación GRUPO 4\A MIn"/>
      <sheetName val="#¡REF"/>
      <sheetName val="Insumos"/>
      <sheetName val="Analisis Mano de Obra"/>
      <sheetName val="PRESUPUESTO"/>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Escritorio\amv 2011\a  aaInfo"/>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Users\avargase\AppData\Local\M"/>
      <sheetName val="\Mini HP Enero 2015\Proyectos i"/>
      <sheetName val="\C\Users\avargase\AppData\Local"/>
      <sheetName val="\Volumes\USB PIOLIN\Escritorio\"/>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ISTADO "/>
      <sheetName val="M.O."/>
      <sheetName val="#REF"/>
      <sheetName val="HISTORICOS FUEL OIL EXP"/>
      <sheetName val="\Nuevos APU Córdoba\a  aaInform"/>
      <sheetName val="\E\Nuevos APU Córdoba\a  aaInfo"/>
      <sheetName val="\Users\JoseGabriel\Documents\Mi"/>
      <sheetName val="Hoja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EQUIPOS"/>
      <sheetName val="MANO DE OBRA"/>
      <sheetName val="TRANSPORTE"/>
      <sheetName val="_aCCIDENTES_DE_1995___1996_xl_3"/>
      <sheetName val="//ccefici"/>
      <sheetName val="//d.docs.live.net/a  aaInformac"/>
      <sheetName val="_aCCIDENTES_DE_1995___1996_xl_2"/>
      <sheetName val="_aCCIDENTES_DE_1995___1996_xl_4"/>
      <sheetName val="BASE"/>
      <sheetName val="CANT OBR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TA No.1 "/>
      <sheetName val="ACTA No.5"/>
      <sheetName val="ACTA MAYORES - GENERAL"/>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_aCCIDENTES_DE_1995___1996_xl_5"/>
      <sheetName val="_aCCIDENTES_DE_1995___1996_xl_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_aCCIDENTES_DE_1995___1996_xl_7"/>
      <sheetName val="_aCCIDENTES_DE_1995___1996_xl_9"/>
      <sheetName val="_aCCIDENTES_DE_1995___1996_xl_8"/>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4"/>
      <sheetName val="_aCCIDENTES_DE_1995___1996_x_11"/>
      <sheetName val="_aCCIDENTES_DE_1995___1996_x_12"/>
      <sheetName val="_aCCIDENTES_DE_1995___1996_x_1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ESTADO VÍA-CRIT.TECNICO"/>
      <sheetName val="\Users\ANDRES FELIPE MUÑOZ\Dow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sheetData sheetId="271"/>
      <sheetData sheetId="272"/>
      <sheetData sheetId="273" refreshError="1"/>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refreshError="1"/>
      <sheetData sheetId="289" refreshError="1"/>
      <sheetData sheetId="290"/>
      <sheetData sheetId="291" refreshError="1"/>
      <sheetData sheetId="292"/>
      <sheetData sheetId="293" refreshError="1"/>
      <sheetData sheetId="294" refreshError="1"/>
      <sheetData sheetId="295" refreshError="1"/>
      <sheetData sheetId="296" refreshError="1"/>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sheetData sheetId="331"/>
      <sheetData sheetId="332" refreshError="1"/>
      <sheetData sheetId="333" refreshError="1"/>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refreshError="1"/>
      <sheetData sheetId="496" refreshError="1"/>
      <sheetData sheetId="497" refreshError="1"/>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refreshError="1"/>
      <sheetData sheetId="602" refreshError="1"/>
      <sheetData sheetId="603" refreshError="1"/>
      <sheetData sheetId="604" refreshError="1"/>
      <sheetData sheetId="605" refreshError="1"/>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refreshError="1"/>
      <sheetData sheetId="672" refreshError="1"/>
      <sheetData sheetId="6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1">
          <cell r="A1" t="str">
            <v>REF.</v>
          </cell>
          <cell r="B1" t="str">
            <v>MATERIAL PLAYA</v>
          </cell>
          <cell r="C1" t="str">
            <v>UNIDAD</v>
          </cell>
          <cell r="D1" t="str">
            <v>PRECIO</v>
          </cell>
          <cell r="E1" t="str">
            <v>TRANSPORTE</v>
          </cell>
        </row>
        <row r="2">
          <cell r="A2">
            <v>1</v>
          </cell>
          <cell r="B2" t="str">
            <v>Abono agricola</v>
          </cell>
          <cell r="C2" t="str">
            <v>KG</v>
          </cell>
          <cell r="D2">
            <v>2500</v>
          </cell>
          <cell r="E2">
            <v>50</v>
          </cell>
          <cell r="G2" t="str">
            <v>No.</v>
          </cell>
          <cell r="H2" t="str">
            <v>EQUIPO</v>
          </cell>
          <cell r="I2" t="str">
            <v>UNID.</v>
          </cell>
          <cell r="J2" t="str">
            <v>VR. UNIT.</v>
          </cell>
        </row>
        <row r="3">
          <cell r="A3">
            <v>2</v>
          </cell>
          <cell r="B3" t="str">
            <v>Arena fina</v>
          </cell>
          <cell r="C3" t="str">
            <v>M3</v>
          </cell>
          <cell r="D3">
            <v>30000</v>
          </cell>
          <cell r="E3">
            <v>600</v>
          </cell>
          <cell r="G3">
            <v>1</v>
          </cell>
          <cell r="H3" t="str">
            <v>Canguro . Compactador</v>
          </cell>
          <cell r="I3" t="str">
            <v>Dia</v>
          </cell>
        </row>
        <row r="4">
          <cell r="A4">
            <v>3</v>
          </cell>
          <cell r="B4" t="str">
            <v>Arena para concreto</v>
          </cell>
          <cell r="C4" t="str">
            <v>M3</v>
          </cell>
          <cell r="D4">
            <v>30000</v>
          </cell>
          <cell r="E4">
            <v>600</v>
          </cell>
          <cell r="G4">
            <v>2</v>
          </cell>
          <cell r="H4" t="str">
            <v>Cargador</v>
          </cell>
          <cell r="I4" t="str">
            <v>Hora</v>
          </cell>
          <cell r="J4">
            <v>75000</v>
          </cell>
        </row>
        <row r="5">
          <cell r="A5">
            <v>4</v>
          </cell>
          <cell r="B5" t="str">
            <v>Base granular (debe cumplir con especificaciòn Art.330/02 INVIAS,e=0.2 mts</v>
          </cell>
          <cell r="C5" t="str">
            <v>M3</v>
          </cell>
          <cell r="D5">
            <v>29000</v>
          </cell>
          <cell r="E5">
            <v>580</v>
          </cell>
          <cell r="G5">
            <v>3</v>
          </cell>
          <cell r="H5" t="str">
            <v>Cilindro vibrocompactador</v>
          </cell>
          <cell r="I5" t="str">
            <v>Hora</v>
          </cell>
        </row>
        <row r="6">
          <cell r="A6">
            <v>5</v>
          </cell>
          <cell r="B6" t="str">
            <v>Grama</v>
          </cell>
          <cell r="C6" t="str">
            <v>M2</v>
          </cell>
          <cell r="D6">
            <v>3200</v>
          </cell>
          <cell r="E6">
            <v>64</v>
          </cell>
          <cell r="G6">
            <v>4</v>
          </cell>
          <cell r="H6" t="str">
            <v>Compresor con martillo</v>
          </cell>
          <cell r="I6" t="str">
            <v>Hora</v>
          </cell>
          <cell r="J6">
            <v>70000</v>
          </cell>
        </row>
        <row r="7">
          <cell r="A7">
            <v>6</v>
          </cell>
          <cell r="B7" t="str">
            <v>GRANITO #2</v>
          </cell>
          <cell r="C7" t="str">
            <v>BT</v>
          </cell>
          <cell r="D7">
            <v>7000</v>
          </cell>
          <cell r="E7">
            <v>140</v>
          </cell>
          <cell r="G7">
            <v>5</v>
          </cell>
          <cell r="H7" t="str">
            <v>Cortadora de disco para asfalto, incluye disco diamantado</v>
          </cell>
          <cell r="I7" t="str">
            <v>Dia</v>
          </cell>
          <cell r="J7">
            <v>150000</v>
          </cell>
        </row>
        <row r="8">
          <cell r="A8">
            <v>7</v>
          </cell>
          <cell r="B8" t="str">
            <v>Gravilla de 3/4" a 1"</v>
          </cell>
          <cell r="C8" t="str">
            <v>M3</v>
          </cell>
          <cell r="D8">
            <v>55000</v>
          </cell>
          <cell r="E8">
            <v>1100</v>
          </cell>
          <cell r="G8">
            <v>6</v>
          </cell>
          <cell r="H8" t="str">
            <v>Equipo de topografía</v>
          </cell>
          <cell r="I8" t="str">
            <v>Dia</v>
          </cell>
          <cell r="J8">
            <v>65000</v>
          </cell>
        </row>
        <row r="9">
          <cell r="A9">
            <v>8</v>
          </cell>
          <cell r="B9" t="str">
            <v>Guadua</v>
          </cell>
          <cell r="C9" t="str">
            <v>ML</v>
          </cell>
          <cell r="D9">
            <v>1500</v>
          </cell>
          <cell r="E9">
            <v>30</v>
          </cell>
          <cell r="G9">
            <v>7</v>
          </cell>
          <cell r="H9" t="str">
            <v>Grúa</v>
          </cell>
          <cell r="I9" t="str">
            <v>Hora</v>
          </cell>
        </row>
        <row r="10">
          <cell r="A10">
            <v>9</v>
          </cell>
          <cell r="B10" t="str">
            <v>Recebo</v>
          </cell>
          <cell r="C10" t="str">
            <v>M3</v>
          </cell>
          <cell r="D10">
            <v>19000</v>
          </cell>
          <cell r="E10">
            <v>380</v>
          </cell>
          <cell r="G10">
            <v>8</v>
          </cell>
          <cell r="H10" t="str">
            <v>Mezcladora de concreto</v>
          </cell>
          <cell r="I10" t="str">
            <v>Dia</v>
          </cell>
          <cell r="J10">
            <v>50000</v>
          </cell>
        </row>
        <row r="11">
          <cell r="A11">
            <v>10</v>
          </cell>
          <cell r="B11" t="str">
            <v>Sub - base granular para via</v>
          </cell>
          <cell r="C11" t="str">
            <v>M3</v>
          </cell>
          <cell r="D11">
            <v>12500</v>
          </cell>
          <cell r="E11">
            <v>250</v>
          </cell>
          <cell r="G11">
            <v>9</v>
          </cell>
          <cell r="H11" t="str">
            <v>Pulidora, incluye disco diamantado</v>
          </cell>
          <cell r="I11" t="str">
            <v>Dia</v>
          </cell>
          <cell r="J11">
            <v>75000</v>
          </cell>
        </row>
        <row r="12">
          <cell r="A12">
            <v>11</v>
          </cell>
          <cell r="B12" t="str">
            <v>Tierra negra</v>
          </cell>
          <cell r="C12" t="str">
            <v>M3</v>
          </cell>
          <cell r="D12">
            <v>80000</v>
          </cell>
          <cell r="E12">
            <v>1600</v>
          </cell>
          <cell r="G12">
            <v>10</v>
          </cell>
          <cell r="H12" t="str">
            <v xml:space="preserve">Vibrador de concreto </v>
          </cell>
          <cell r="I12" t="str">
            <v>Dia</v>
          </cell>
          <cell r="J12">
            <v>35000</v>
          </cell>
        </row>
        <row r="13">
          <cell r="A13">
            <v>12</v>
          </cell>
          <cell r="B13" t="str">
            <v>Triturado</v>
          </cell>
          <cell r="C13" t="str">
            <v>M3</v>
          </cell>
          <cell r="D13">
            <v>50000</v>
          </cell>
          <cell r="E13">
            <v>1000</v>
          </cell>
          <cell r="G13">
            <v>11</v>
          </cell>
          <cell r="H13" t="str">
            <v>Vibrocompactador manual (rana)</v>
          </cell>
          <cell r="I13" t="str">
            <v>Dia</v>
          </cell>
          <cell r="J13">
            <v>55000</v>
          </cell>
        </row>
        <row r="14">
          <cell r="A14">
            <v>13</v>
          </cell>
          <cell r="B14" t="str">
            <v>Piedra media zonga</v>
          </cell>
          <cell r="C14" t="str">
            <v>M3</v>
          </cell>
          <cell r="D14">
            <v>40000</v>
          </cell>
          <cell r="E14">
            <v>800</v>
          </cell>
          <cell r="G14">
            <v>12</v>
          </cell>
          <cell r="H14" t="str">
            <v>Volqueta,  6 M3</v>
          </cell>
          <cell r="I14" t="str">
            <v>Hora</v>
          </cell>
          <cell r="J14">
            <v>60000</v>
          </cell>
        </row>
        <row r="15">
          <cell r="A15">
            <v>14</v>
          </cell>
          <cell r="B15" t="str">
            <v>Arbol nativo, h &gt; 1,50 mts.</v>
          </cell>
          <cell r="C15" t="str">
            <v>UN</v>
          </cell>
          <cell r="D15">
            <v>20000</v>
          </cell>
          <cell r="E15">
            <v>400</v>
          </cell>
          <cell r="G15">
            <v>13</v>
          </cell>
        </row>
        <row r="16">
          <cell r="A16">
            <v>15</v>
          </cell>
          <cell r="B16" t="str">
            <v>Material granular</v>
          </cell>
          <cell r="C16" t="str">
            <v>M3</v>
          </cell>
          <cell r="E16">
            <v>0</v>
          </cell>
          <cell r="G16">
            <v>14</v>
          </cell>
          <cell r="H16" t="str">
            <v>Retrocargador sobre llanta CAT 910 o simi</v>
          </cell>
          <cell r="I16" t="str">
            <v>Hora</v>
          </cell>
          <cell r="J16">
            <v>85000</v>
          </cell>
        </row>
        <row r="17">
          <cell r="A17">
            <v>16</v>
          </cell>
          <cell r="B17" t="str">
            <v xml:space="preserve">Sub - base granular </v>
          </cell>
          <cell r="C17" t="str">
            <v>M3</v>
          </cell>
          <cell r="D17">
            <v>22000</v>
          </cell>
          <cell r="E17">
            <v>440</v>
          </cell>
          <cell r="G17">
            <v>15</v>
          </cell>
          <cell r="H17" t="str">
            <v>Retrocargador sobre orugas 902 o simil</v>
          </cell>
          <cell r="I17" t="str">
            <v>Hora</v>
          </cell>
          <cell r="J17">
            <v>100000</v>
          </cell>
        </row>
        <row r="18">
          <cell r="A18">
            <v>17</v>
          </cell>
          <cell r="E18">
            <v>0</v>
          </cell>
          <cell r="G18">
            <v>16</v>
          </cell>
          <cell r="H18" t="str">
            <v>Buldózer CAT D4 o similar</v>
          </cell>
          <cell r="I18" t="str">
            <v>Hora</v>
          </cell>
          <cell r="J18">
            <v>58633.620499999997</v>
          </cell>
        </row>
        <row r="19">
          <cell r="A19">
            <v>18</v>
          </cell>
          <cell r="E19">
            <v>0</v>
          </cell>
          <cell r="G19">
            <v>17</v>
          </cell>
          <cell r="H19" t="str">
            <v>Buldózer CAT D5 o similar</v>
          </cell>
          <cell r="I19" t="str">
            <v>Hora</v>
          </cell>
          <cell r="J19">
            <v>64496.982550000001</v>
          </cell>
        </row>
        <row r="20">
          <cell r="A20">
            <v>19</v>
          </cell>
          <cell r="E20">
            <v>0</v>
          </cell>
          <cell r="G20">
            <v>18</v>
          </cell>
          <cell r="H20" t="str">
            <v>Buldózer CAT D6 o similar</v>
          </cell>
          <cell r="I20" t="str">
            <v>Hora</v>
          </cell>
          <cell r="J20">
            <v>70360.344599999997</v>
          </cell>
        </row>
        <row r="21">
          <cell r="A21">
            <v>20</v>
          </cell>
          <cell r="E21">
            <v>0</v>
          </cell>
          <cell r="G21">
            <v>19</v>
          </cell>
          <cell r="H21" t="str">
            <v>Motoniveladora CAT 120 o similar</v>
          </cell>
          <cell r="I21" t="str">
            <v>Hora</v>
          </cell>
          <cell r="J21">
            <v>75000</v>
          </cell>
        </row>
        <row r="22">
          <cell r="G22">
            <v>20</v>
          </cell>
          <cell r="H22" t="str">
            <v xml:space="preserve">Compresor genérico </v>
          </cell>
          <cell r="I22" t="str">
            <v>Hora</v>
          </cell>
          <cell r="J22">
            <v>35180.172299999998</v>
          </cell>
        </row>
        <row r="23">
          <cell r="A23" t="str">
            <v>REF.</v>
          </cell>
          <cell r="B23" t="str">
            <v>MATERIAL CEMENTO</v>
          </cell>
          <cell r="C23" t="str">
            <v>UNIDAD</v>
          </cell>
          <cell r="D23" t="str">
            <v>PRECIO</v>
          </cell>
          <cell r="E23" t="str">
            <v>TRANSPORTE</v>
          </cell>
          <cell r="G23">
            <v>21</v>
          </cell>
          <cell r="H23" t="str">
            <v>Volqueta de  5 M3</v>
          </cell>
          <cell r="I23" t="str">
            <v>Hora</v>
          </cell>
          <cell r="J23">
            <v>28144.137839999999</v>
          </cell>
        </row>
        <row r="24">
          <cell r="G24">
            <v>22</v>
          </cell>
          <cell r="H24" t="str">
            <v>Irrigador 3000 Gl Dodge o simil</v>
          </cell>
          <cell r="I24" t="str">
            <v>Hora</v>
          </cell>
          <cell r="J24">
            <v>39870.861939999995</v>
          </cell>
        </row>
        <row r="25">
          <cell r="A25">
            <v>21</v>
          </cell>
          <cell r="B25" t="str">
            <v>Adoquin en concreto, tipo  PEATONAL, de 0,20 x 0,10 mts., e= 0,06 mts.,  COLOR OCRE</v>
          </cell>
          <cell r="C25" t="str">
            <v>M2</v>
          </cell>
          <cell r="D25">
            <v>35000</v>
          </cell>
          <cell r="E25">
            <v>700</v>
          </cell>
          <cell r="G25">
            <v>23</v>
          </cell>
          <cell r="H25" t="str">
            <v>Barredora Raygo o simil</v>
          </cell>
          <cell r="I25" t="str">
            <v>Hora</v>
          </cell>
          <cell r="J25">
            <v>29316.810249999999</v>
          </cell>
        </row>
        <row r="26">
          <cell r="A26">
            <v>22</v>
          </cell>
          <cell r="B26" t="str">
            <v>Adoquin en concreto, tipo  PEATONAL, en concreto, de 0,20 x 0,10 mts., e= 0,06 mts.,  COLOR GRIS</v>
          </cell>
          <cell r="C26" t="str">
            <v>M2</v>
          </cell>
          <cell r="D26">
            <v>26500</v>
          </cell>
          <cell r="E26">
            <v>530</v>
          </cell>
          <cell r="G26">
            <v>24</v>
          </cell>
          <cell r="H26" t="str">
            <v>Cargador CAT 930 o similar</v>
          </cell>
          <cell r="I26" t="str">
            <v>Hora</v>
          </cell>
          <cell r="J26">
            <v>70000</v>
          </cell>
        </row>
        <row r="27">
          <cell r="A27">
            <v>23</v>
          </cell>
          <cell r="B27" t="str">
            <v>Adoquin en concreto, tipo VEHICULAR ,  de 0,20 x 0,10 mts., e= 0,08 mts.,  COLOR NEGRO</v>
          </cell>
          <cell r="C27" t="str">
            <v>M2</v>
          </cell>
          <cell r="D27">
            <v>38000</v>
          </cell>
          <cell r="E27">
            <v>760</v>
          </cell>
          <cell r="G27">
            <v>25</v>
          </cell>
          <cell r="H27" t="str">
            <v>Vibriocompactador dinapac CAT 15A o simil</v>
          </cell>
          <cell r="I27" t="str">
            <v>Hora</v>
          </cell>
          <cell r="J27">
            <v>68000</v>
          </cell>
        </row>
        <row r="28">
          <cell r="A28">
            <v>24</v>
          </cell>
          <cell r="B28" t="str">
            <v>Adoquin en concreto, tipo VEHICULAR ,  de 0,20 x 0,10 mts., e= 0,08 mts.,  COLOR OCRE</v>
          </cell>
          <cell r="C28" t="str">
            <v>M2</v>
          </cell>
          <cell r="D28">
            <v>44678</v>
          </cell>
          <cell r="E28">
            <v>893.56000000000006</v>
          </cell>
          <cell r="G28">
            <v>26</v>
          </cell>
          <cell r="H28" t="str">
            <v>Vibriocompactador manual (Rana generico)</v>
          </cell>
          <cell r="I28" t="str">
            <v>Dia</v>
          </cell>
          <cell r="J28">
            <v>35180.172299999998</v>
          </cell>
        </row>
        <row r="29">
          <cell r="A29">
            <v>25</v>
          </cell>
          <cell r="B29" t="str">
            <v>Adoquin en concreto, tipo VEHICULAR,  de 0,20 x 0,10 mts., e= 0,08 mts.,  COLOR GRIS</v>
          </cell>
          <cell r="C29" t="str">
            <v>M2</v>
          </cell>
          <cell r="D29">
            <v>29958</v>
          </cell>
          <cell r="E29">
            <v>599.16</v>
          </cell>
          <cell r="G29">
            <v>27</v>
          </cell>
          <cell r="H29" t="str">
            <v>Carrotanque Agua</v>
          </cell>
          <cell r="I29" t="str">
            <v>Hora</v>
          </cell>
          <cell r="J29">
            <v>35600</v>
          </cell>
        </row>
        <row r="30">
          <cell r="A30">
            <v>26</v>
          </cell>
          <cell r="B30" t="str">
            <v>Banca prefabricada en concreto, sin espaldar, incluye soporte. L= 1,50 mts</v>
          </cell>
          <cell r="C30" t="str">
            <v>UN</v>
          </cell>
          <cell r="E30">
            <v>0</v>
          </cell>
          <cell r="G30">
            <v>28</v>
          </cell>
          <cell r="H30" t="str">
            <v>FINISHR CMI AP1100</v>
          </cell>
          <cell r="I30" t="str">
            <v>Hora</v>
          </cell>
          <cell r="J30">
            <v>75000</v>
          </cell>
        </row>
        <row r="31">
          <cell r="A31">
            <v>27</v>
          </cell>
          <cell r="B31" t="str">
            <v xml:space="preserve">Bolardo en concreto H=0,50 x 0,40 x 0,40 mts </v>
          </cell>
          <cell r="C31" t="str">
            <v>UN</v>
          </cell>
          <cell r="D31">
            <v>30000</v>
          </cell>
          <cell r="E31">
            <v>600</v>
          </cell>
          <cell r="G31">
            <v>29</v>
          </cell>
          <cell r="H31" t="str">
            <v>Motosierra</v>
          </cell>
          <cell r="I31" t="str">
            <v>Glob</v>
          </cell>
          <cell r="J31">
            <v>30000</v>
          </cell>
        </row>
        <row r="32">
          <cell r="A32">
            <v>28</v>
          </cell>
          <cell r="B32" t="str">
            <v>Bordillos en concreto,  prefabricado sec.,10x,25x,80</v>
          </cell>
          <cell r="C32" t="str">
            <v>UN</v>
          </cell>
          <cell r="D32">
            <v>7000</v>
          </cell>
          <cell r="E32">
            <v>140</v>
          </cell>
          <cell r="G32">
            <v>30</v>
          </cell>
          <cell r="H32" t="str">
            <v>Andamios</v>
          </cell>
          <cell r="I32" t="str">
            <v>Hora</v>
          </cell>
          <cell r="J32">
            <v>15000</v>
          </cell>
        </row>
        <row r="33">
          <cell r="A33">
            <v>29</v>
          </cell>
          <cell r="B33" t="str">
            <v>Cemento Blanco</v>
          </cell>
          <cell r="C33" t="str">
            <v>KG</v>
          </cell>
          <cell r="D33">
            <v>760</v>
          </cell>
          <cell r="E33">
            <v>15.200000000000001</v>
          </cell>
          <cell r="G33">
            <v>31</v>
          </cell>
        </row>
        <row r="34">
          <cell r="A34">
            <v>30</v>
          </cell>
          <cell r="B34" t="str">
            <v>Cemento gris</v>
          </cell>
          <cell r="C34" t="str">
            <v>KG</v>
          </cell>
          <cell r="D34">
            <v>430</v>
          </cell>
          <cell r="E34">
            <v>8.6</v>
          </cell>
          <cell r="G34">
            <v>32</v>
          </cell>
        </row>
        <row r="35">
          <cell r="E35">
            <v>0</v>
          </cell>
        </row>
        <row r="36">
          <cell r="A36">
            <v>31</v>
          </cell>
          <cell r="B36" t="str">
            <v>Loseta prefabricada en concreto,  e = 0,06 mts de 0,40 x 0,40 mts. Color Gris a Rayas</v>
          </cell>
          <cell r="C36" t="str">
            <v>M2</v>
          </cell>
          <cell r="D36">
            <v>30000</v>
          </cell>
          <cell r="E36">
            <v>600</v>
          </cell>
          <cell r="G36">
            <v>33</v>
          </cell>
        </row>
        <row r="37">
          <cell r="A37">
            <v>32</v>
          </cell>
          <cell r="B37" t="str">
            <v>Loseta prefabricada en concreto,  e = 0,06 mts de 0,40 x 0,40 mts. Color ROJO A RAYAS</v>
          </cell>
          <cell r="C37" t="str">
            <v>M2</v>
          </cell>
          <cell r="D37">
            <v>35000</v>
          </cell>
          <cell r="E37">
            <v>700</v>
          </cell>
          <cell r="G37">
            <v>34</v>
          </cell>
        </row>
        <row r="38">
          <cell r="A38">
            <v>33</v>
          </cell>
          <cell r="B38" t="str">
            <v>Loseta prefabricada en concreto,  e = 0,06 mts de 0,40 x 0,40 mts.COLOR GRIS - TOPEROL</v>
          </cell>
          <cell r="C38" t="str">
            <v>M2</v>
          </cell>
          <cell r="D38">
            <v>30000</v>
          </cell>
          <cell r="E38">
            <v>600</v>
          </cell>
          <cell r="G38">
            <v>35</v>
          </cell>
        </row>
        <row r="39">
          <cell r="A39">
            <v>34</v>
          </cell>
          <cell r="B39" t="str">
            <v>Loseta prefabricada en concreto,  e = 0,06 mts de 0,40 x 0,40 mts.COLOR GRIS A RAYAS</v>
          </cell>
          <cell r="C39" t="str">
            <v>M2</v>
          </cell>
          <cell r="D39">
            <v>30000</v>
          </cell>
          <cell r="E39">
            <v>600</v>
          </cell>
          <cell r="G39">
            <v>36</v>
          </cell>
        </row>
        <row r="40">
          <cell r="A40">
            <v>35</v>
          </cell>
          <cell r="B40" t="str">
            <v>Loseta prefabricada en concreto,  e = 0,06 mts de 0,40 x 0,40 mts.COLOR NEGRO A RAYAS</v>
          </cell>
          <cell r="C40" t="str">
            <v>M2</v>
          </cell>
          <cell r="D40">
            <v>35000</v>
          </cell>
          <cell r="E40">
            <v>700</v>
          </cell>
          <cell r="G40">
            <v>37</v>
          </cell>
        </row>
        <row r="41">
          <cell r="A41">
            <v>36</v>
          </cell>
          <cell r="B41" t="str">
            <v>Loseta prefabricada en concreto,  e = 0,06 mts de 0,40 x 0,40 mts.COLOR AZUL A RAYAS</v>
          </cell>
          <cell r="C41" t="str">
            <v>M2</v>
          </cell>
          <cell r="D41">
            <v>44500</v>
          </cell>
          <cell r="E41">
            <v>890</v>
          </cell>
          <cell r="G41">
            <v>38</v>
          </cell>
        </row>
        <row r="42">
          <cell r="A42">
            <v>37</v>
          </cell>
          <cell r="B42" t="str">
            <v>Loseta prefabricada en concreto,  e = 0,06 mts de 0,40 x 0,40 mts.COLOR OCRE a Rayas.</v>
          </cell>
          <cell r="C42" t="str">
            <v>M2</v>
          </cell>
          <cell r="D42">
            <v>38000</v>
          </cell>
          <cell r="E42">
            <v>760</v>
          </cell>
          <cell r="G42">
            <v>39</v>
          </cell>
        </row>
        <row r="43">
          <cell r="A43">
            <v>38</v>
          </cell>
          <cell r="B43" t="str">
            <v>Loseta prefabricada en concreto,  e = 0,06 mts de 0,40 x 0,40 mts.COLOR VERDE A RAYAS</v>
          </cell>
          <cell r="C43" t="str">
            <v>M2</v>
          </cell>
          <cell r="D43">
            <v>40000</v>
          </cell>
          <cell r="E43">
            <v>800</v>
          </cell>
          <cell r="G43">
            <v>40</v>
          </cell>
        </row>
        <row r="44">
          <cell r="A44">
            <v>39</v>
          </cell>
          <cell r="B44" t="str">
            <v>Sardinel prefabricado en concreto de 1,00 x 0,17 x 0,45 mts. Redondo</v>
          </cell>
          <cell r="C44" t="str">
            <v>UN</v>
          </cell>
          <cell r="D44">
            <v>13000</v>
          </cell>
          <cell r="E44">
            <v>260</v>
          </cell>
          <cell r="G44">
            <v>41</v>
          </cell>
        </row>
        <row r="45">
          <cell r="A45">
            <v>40</v>
          </cell>
          <cell r="B45" t="str">
            <v xml:space="preserve">Pegacol </v>
          </cell>
          <cell r="C45" t="str">
            <v>KG</v>
          </cell>
          <cell r="D45">
            <v>550</v>
          </cell>
          <cell r="E45">
            <v>11</v>
          </cell>
          <cell r="G45">
            <v>42</v>
          </cell>
        </row>
        <row r="46">
          <cell r="A46">
            <v>41</v>
          </cell>
          <cell r="B46" t="str">
            <v>FLEXA NYCON</v>
          </cell>
          <cell r="C46" t="str">
            <v>BOL</v>
          </cell>
          <cell r="D46">
            <v>25000</v>
          </cell>
          <cell r="E46">
            <v>500</v>
          </cell>
          <cell r="G46">
            <v>43</v>
          </cell>
        </row>
        <row r="47">
          <cell r="A47">
            <v>42</v>
          </cell>
          <cell r="B47" t="str">
            <v>Cañuelas prefabricadas</v>
          </cell>
          <cell r="C47" t="str">
            <v>UN</v>
          </cell>
          <cell r="D47">
            <v>15000</v>
          </cell>
          <cell r="E47">
            <v>300</v>
          </cell>
          <cell r="G47">
            <v>44</v>
          </cell>
        </row>
        <row r="48">
          <cell r="A48">
            <v>43</v>
          </cell>
          <cell r="B48" t="str">
            <v>FLEXTHANE-200</v>
          </cell>
          <cell r="C48" t="str">
            <v>UN</v>
          </cell>
          <cell r="D48">
            <v>1000</v>
          </cell>
          <cell r="E48">
            <v>20</v>
          </cell>
          <cell r="G48">
            <v>45</v>
          </cell>
        </row>
        <row r="49">
          <cell r="A49">
            <v>44</v>
          </cell>
          <cell r="B49" t="str">
            <v>FLEXABACKET ROOD 1/4"</v>
          </cell>
          <cell r="C49" t="str">
            <v>ML</v>
          </cell>
          <cell r="D49">
            <v>500</v>
          </cell>
          <cell r="E49">
            <v>10</v>
          </cell>
          <cell r="G49">
            <v>46</v>
          </cell>
        </row>
        <row r="50">
          <cell r="A50">
            <v>45</v>
          </cell>
          <cell r="E50">
            <v>0</v>
          </cell>
          <cell r="G50">
            <v>47</v>
          </cell>
        </row>
        <row r="51">
          <cell r="A51">
            <v>46</v>
          </cell>
          <cell r="E51">
            <v>0</v>
          </cell>
          <cell r="G51">
            <v>48</v>
          </cell>
        </row>
        <row r="52">
          <cell r="A52">
            <v>47</v>
          </cell>
          <cell r="E52">
            <v>0</v>
          </cell>
          <cell r="G52">
            <v>49</v>
          </cell>
        </row>
        <row r="53">
          <cell r="A53">
            <v>48</v>
          </cell>
          <cell r="E53">
            <v>0</v>
          </cell>
          <cell r="G53">
            <v>50</v>
          </cell>
        </row>
        <row r="54">
          <cell r="A54">
            <v>49</v>
          </cell>
          <cell r="E54">
            <v>0</v>
          </cell>
          <cell r="G54">
            <v>51</v>
          </cell>
        </row>
        <row r="55">
          <cell r="A55">
            <v>50</v>
          </cell>
          <cell r="E55">
            <v>0</v>
          </cell>
        </row>
        <row r="56">
          <cell r="A56">
            <v>51</v>
          </cell>
          <cell r="E56">
            <v>0</v>
          </cell>
          <cell r="I56">
            <v>0.75</v>
          </cell>
        </row>
        <row r="57">
          <cell r="A57">
            <v>52</v>
          </cell>
          <cell r="E57">
            <v>0</v>
          </cell>
        </row>
        <row r="58">
          <cell r="A58">
            <v>53</v>
          </cell>
          <cell r="E58">
            <v>0</v>
          </cell>
        </row>
        <row r="59">
          <cell r="A59">
            <v>54</v>
          </cell>
          <cell r="E59">
            <v>0</v>
          </cell>
        </row>
        <row r="60">
          <cell r="A60">
            <v>55</v>
          </cell>
          <cell r="E60">
            <v>0</v>
          </cell>
        </row>
        <row r="61">
          <cell r="A61">
            <v>56</v>
          </cell>
          <cell r="E61">
            <v>0</v>
          </cell>
        </row>
        <row r="62">
          <cell r="A62">
            <v>57</v>
          </cell>
          <cell r="E62">
            <v>0</v>
          </cell>
          <cell r="J62">
            <v>20000</v>
          </cell>
        </row>
        <row r="63">
          <cell r="A63">
            <v>58</v>
          </cell>
          <cell r="E63">
            <v>0</v>
          </cell>
        </row>
        <row r="64">
          <cell r="A64">
            <v>59</v>
          </cell>
          <cell r="E64">
            <v>0</v>
          </cell>
          <cell r="J64">
            <v>25000</v>
          </cell>
        </row>
        <row r="65">
          <cell r="A65">
            <v>60</v>
          </cell>
          <cell r="E65">
            <v>0</v>
          </cell>
        </row>
        <row r="66">
          <cell r="A66">
            <v>61</v>
          </cell>
          <cell r="E66">
            <v>0</v>
          </cell>
        </row>
        <row r="67">
          <cell r="A67">
            <v>62</v>
          </cell>
          <cell r="E67">
            <v>0</v>
          </cell>
        </row>
        <row r="68">
          <cell r="A68">
            <v>63</v>
          </cell>
          <cell r="E68">
            <v>0</v>
          </cell>
        </row>
        <row r="69">
          <cell r="A69">
            <v>64</v>
          </cell>
          <cell r="E69">
            <v>0</v>
          </cell>
        </row>
        <row r="70">
          <cell r="A70">
            <v>65</v>
          </cell>
          <cell r="E70">
            <v>0</v>
          </cell>
        </row>
        <row r="71">
          <cell r="A71">
            <v>66</v>
          </cell>
          <cell r="E71">
            <v>0</v>
          </cell>
          <cell r="G71" t="str">
            <v>No.</v>
          </cell>
          <cell r="H71" t="str">
            <v>DESCRIPCION</v>
          </cell>
          <cell r="I71" t="str">
            <v>UNID.</v>
          </cell>
          <cell r="J71" t="str">
            <v>VR. UNIT.</v>
          </cell>
        </row>
        <row r="72">
          <cell r="A72">
            <v>67</v>
          </cell>
          <cell r="E72">
            <v>0</v>
          </cell>
          <cell r="G72">
            <v>1</v>
          </cell>
          <cell r="H72" t="str">
            <v>Concreto 2500psi</v>
          </cell>
          <cell r="I72" t="str">
            <v>M3</v>
          </cell>
          <cell r="J72">
            <v>229000</v>
          </cell>
        </row>
        <row r="73">
          <cell r="A73">
            <v>68</v>
          </cell>
          <cell r="E73">
            <v>0</v>
          </cell>
          <cell r="G73">
            <v>2</v>
          </cell>
          <cell r="H73" t="str">
            <v>Formaleta</v>
          </cell>
          <cell r="I73" t="str">
            <v>M2</v>
          </cell>
          <cell r="J73">
            <v>12000</v>
          </cell>
        </row>
        <row r="74">
          <cell r="A74">
            <v>69</v>
          </cell>
          <cell r="E74">
            <v>0</v>
          </cell>
          <cell r="G74">
            <v>3</v>
          </cell>
        </row>
        <row r="75">
          <cell r="A75">
            <v>70</v>
          </cell>
          <cell r="E75">
            <v>0</v>
          </cell>
          <cell r="G75">
            <v>4</v>
          </cell>
        </row>
        <row r="76">
          <cell r="G76">
            <v>5</v>
          </cell>
          <cell r="H76" t="str">
            <v>Mortero 1:6</v>
          </cell>
          <cell r="I76" t="str">
            <v>M3</v>
          </cell>
          <cell r="J76">
            <v>161230</v>
          </cell>
        </row>
        <row r="77">
          <cell r="A77" t="str">
            <v>REF.</v>
          </cell>
          <cell r="B77" t="str">
            <v>MATERIAL GRESS</v>
          </cell>
          <cell r="C77" t="str">
            <v>UNIDAD</v>
          </cell>
          <cell r="D77" t="str">
            <v>PRECIO</v>
          </cell>
          <cell r="E77" t="str">
            <v>TRANSPORTE</v>
          </cell>
          <cell r="G77">
            <v>6</v>
          </cell>
          <cell r="H77" t="str">
            <v>Mortero 1:4</v>
          </cell>
          <cell r="I77" t="str">
            <v>M3</v>
          </cell>
          <cell r="J77">
            <v>209050</v>
          </cell>
        </row>
        <row r="78">
          <cell r="G78">
            <v>7</v>
          </cell>
          <cell r="H78" t="str">
            <v>Concreto 3000psi</v>
          </cell>
          <cell r="I78" t="str">
            <v>M3</v>
          </cell>
          <cell r="J78">
            <v>265087</v>
          </cell>
        </row>
        <row r="79">
          <cell r="A79">
            <v>71</v>
          </cell>
          <cell r="B79" t="str">
            <v>Baldosa Duropiso Mancesa  30X30</v>
          </cell>
          <cell r="C79" t="str">
            <v>M²</v>
          </cell>
          <cell r="D79">
            <v>20500</v>
          </cell>
          <cell r="E79">
            <v>1230</v>
          </cell>
          <cell r="G79">
            <v>8</v>
          </cell>
          <cell r="H79" t="str">
            <v>Concreto Ciclópeo</v>
          </cell>
          <cell r="I79" t="str">
            <v>M3</v>
          </cell>
          <cell r="J79">
            <v>210000</v>
          </cell>
        </row>
        <row r="80">
          <cell r="A80">
            <v>72</v>
          </cell>
          <cell r="B80" t="str">
            <v xml:space="preserve">Bloque No 4 Hueco </v>
          </cell>
          <cell r="C80" t="str">
            <v>Und</v>
          </cell>
          <cell r="D80">
            <v>480</v>
          </cell>
          <cell r="E80">
            <v>28.799999999999997</v>
          </cell>
          <cell r="G80">
            <v>9</v>
          </cell>
          <cell r="H80" t="str">
            <v>Acero de refuerzo de 60.000 PSI</v>
          </cell>
          <cell r="I80" t="str">
            <v>KG</v>
          </cell>
          <cell r="J80">
            <v>2900</v>
          </cell>
        </row>
        <row r="81">
          <cell r="A81">
            <v>73</v>
          </cell>
          <cell r="B81" t="str">
            <v>Bloque No 5 Hueco 12X20X30</v>
          </cell>
          <cell r="C81" t="str">
            <v>Und</v>
          </cell>
          <cell r="D81">
            <v>670</v>
          </cell>
          <cell r="E81">
            <v>40.199999999999996</v>
          </cell>
          <cell r="G81">
            <v>10</v>
          </cell>
        </row>
        <row r="82">
          <cell r="A82">
            <v>74</v>
          </cell>
          <cell r="B82" t="str">
            <v>Ladrillo Tolete</v>
          </cell>
          <cell r="C82" t="str">
            <v>Und</v>
          </cell>
          <cell r="D82">
            <v>240</v>
          </cell>
          <cell r="E82">
            <v>14.399999999999999</v>
          </cell>
          <cell r="G82">
            <v>11</v>
          </cell>
        </row>
        <row r="83">
          <cell r="A83">
            <v>75</v>
          </cell>
          <cell r="B83" t="str">
            <v>Tuberia de gres, D= 6"</v>
          </cell>
          <cell r="C83" t="str">
            <v>ML</v>
          </cell>
          <cell r="E83">
            <v>0</v>
          </cell>
          <cell r="G83">
            <v>12</v>
          </cell>
        </row>
        <row r="84">
          <cell r="A84">
            <v>76</v>
          </cell>
          <cell r="B84" t="str">
            <v>Adoquines de arcilla   para piso, e =.06 mt ,20 mt x,10 mt, deacuerdo a la NTC 2017.</v>
          </cell>
          <cell r="C84" t="str">
            <v>ML</v>
          </cell>
          <cell r="D84">
            <v>25000</v>
          </cell>
          <cell r="E84">
            <v>1500</v>
          </cell>
          <cell r="G84">
            <v>13</v>
          </cell>
        </row>
        <row r="85">
          <cell r="A85">
            <v>77</v>
          </cell>
          <cell r="B85" t="str">
            <v>Tuberia de gres, D= 8"</v>
          </cell>
          <cell r="C85" t="str">
            <v>ML</v>
          </cell>
          <cell r="D85">
            <v>13100</v>
          </cell>
          <cell r="E85">
            <v>786</v>
          </cell>
          <cell r="G85">
            <v>14</v>
          </cell>
        </row>
        <row r="86">
          <cell r="A86">
            <v>78</v>
          </cell>
          <cell r="B86" t="str">
            <v xml:space="preserve">Ladrillo a la vista semiprensado por una cara </v>
          </cell>
          <cell r="C86" t="str">
            <v>Und</v>
          </cell>
          <cell r="D86">
            <v>860</v>
          </cell>
          <cell r="E86">
            <v>51.6</v>
          </cell>
          <cell r="G86">
            <v>15</v>
          </cell>
        </row>
        <row r="87">
          <cell r="A87">
            <v>79</v>
          </cell>
          <cell r="B87" t="str">
            <v>Piso en gres de 0.10 x 0.20</v>
          </cell>
          <cell r="C87" t="str">
            <v>M²</v>
          </cell>
          <cell r="D87">
            <v>12500</v>
          </cell>
          <cell r="E87">
            <v>750</v>
          </cell>
          <cell r="G87">
            <v>16</v>
          </cell>
        </row>
        <row r="88">
          <cell r="A88">
            <v>80</v>
          </cell>
          <cell r="B88" t="str">
            <v>Ceramica Minimal Petroleo 45x45 Alfa</v>
          </cell>
          <cell r="C88" t="str">
            <v>M²</v>
          </cell>
          <cell r="D88">
            <v>28000</v>
          </cell>
          <cell r="E88">
            <v>1680</v>
          </cell>
          <cell r="G88">
            <v>17</v>
          </cell>
        </row>
        <row r="89">
          <cell r="A89">
            <v>81</v>
          </cell>
          <cell r="B89" t="str">
            <v>Ceramica  AZUL 0.20 x 0.20</v>
          </cell>
          <cell r="C89" t="str">
            <v>M²</v>
          </cell>
          <cell r="D89">
            <v>25000</v>
          </cell>
          <cell r="E89">
            <v>1500</v>
          </cell>
          <cell r="G89">
            <v>18</v>
          </cell>
        </row>
        <row r="90">
          <cell r="A90">
            <v>82</v>
          </cell>
          <cell r="B90" t="str">
            <v>Ceramica  BLANCO 0.20 x 0.20</v>
          </cell>
          <cell r="C90" t="str">
            <v>M²</v>
          </cell>
          <cell r="D90">
            <v>20000</v>
          </cell>
          <cell r="E90">
            <v>1200</v>
          </cell>
        </row>
        <row r="91">
          <cell r="A91">
            <v>83</v>
          </cell>
          <cell r="B91" t="str">
            <v>Ceramica  AMARILLO 0.20 x 0.20</v>
          </cell>
          <cell r="C91" t="str">
            <v>M²</v>
          </cell>
          <cell r="D91">
            <v>25000</v>
          </cell>
          <cell r="E91">
            <v>1500</v>
          </cell>
        </row>
        <row r="92">
          <cell r="A92">
            <v>84</v>
          </cell>
          <cell r="B92" t="str">
            <v xml:space="preserve">Ladrillo a la vista semiprensado por ambas caras </v>
          </cell>
          <cell r="C92" t="str">
            <v>Und</v>
          </cell>
          <cell r="D92">
            <v>1200</v>
          </cell>
          <cell r="E92">
            <v>72</v>
          </cell>
          <cell r="G92">
            <v>19</v>
          </cell>
        </row>
        <row r="93">
          <cell r="A93">
            <v>85</v>
          </cell>
          <cell r="B93" t="str">
            <v>Marmolina</v>
          </cell>
          <cell r="C93" t="str">
            <v>KG</v>
          </cell>
          <cell r="D93">
            <v>200</v>
          </cell>
          <cell r="E93">
            <v>12</v>
          </cell>
          <cell r="G93">
            <v>20</v>
          </cell>
        </row>
        <row r="94">
          <cell r="A94">
            <v>86</v>
          </cell>
          <cell r="B94" t="str">
            <v>Color Mineral</v>
          </cell>
          <cell r="C94" t="str">
            <v>KG</v>
          </cell>
          <cell r="D94">
            <v>7500</v>
          </cell>
          <cell r="E94">
            <v>450</v>
          </cell>
          <cell r="G94">
            <v>21</v>
          </cell>
        </row>
        <row r="95">
          <cell r="A95">
            <v>87</v>
          </cell>
          <cell r="B95" t="str">
            <v>Tableta Egipcia de 10x10</v>
          </cell>
          <cell r="C95" t="str">
            <v>M2</v>
          </cell>
          <cell r="D95">
            <v>10000</v>
          </cell>
          <cell r="E95">
            <v>600</v>
          </cell>
          <cell r="G95">
            <v>22</v>
          </cell>
        </row>
        <row r="96">
          <cell r="A96">
            <v>88</v>
          </cell>
          <cell r="B96" t="str">
            <v>TABLON ALFA DE 0,25*0,25MTR</v>
          </cell>
          <cell r="C96" t="str">
            <v>M2</v>
          </cell>
          <cell r="D96">
            <v>9200</v>
          </cell>
          <cell r="E96">
            <v>552</v>
          </cell>
          <cell r="G96">
            <v>23</v>
          </cell>
        </row>
        <row r="97">
          <cell r="A97">
            <v>89</v>
          </cell>
          <cell r="E97">
            <v>0</v>
          </cell>
          <cell r="G97">
            <v>24</v>
          </cell>
        </row>
        <row r="98">
          <cell r="A98">
            <v>90</v>
          </cell>
          <cell r="E98">
            <v>0</v>
          </cell>
          <cell r="G98">
            <v>25</v>
          </cell>
        </row>
        <row r="99">
          <cell r="A99">
            <v>91</v>
          </cell>
          <cell r="E99">
            <v>0</v>
          </cell>
          <cell r="G99">
            <v>26</v>
          </cell>
        </row>
        <row r="100">
          <cell r="A100">
            <v>92</v>
          </cell>
          <cell r="E100">
            <v>0</v>
          </cell>
          <cell r="G100">
            <v>27</v>
          </cell>
        </row>
        <row r="101">
          <cell r="A101">
            <v>93</v>
          </cell>
          <cell r="E101">
            <v>0</v>
          </cell>
          <cell r="G101">
            <v>28</v>
          </cell>
        </row>
        <row r="102">
          <cell r="A102">
            <v>94</v>
          </cell>
          <cell r="E102">
            <v>0</v>
          </cell>
          <cell r="G102">
            <v>29</v>
          </cell>
        </row>
        <row r="103">
          <cell r="A103">
            <v>95</v>
          </cell>
          <cell r="E103">
            <v>0</v>
          </cell>
          <cell r="G103">
            <v>30</v>
          </cell>
        </row>
        <row r="104">
          <cell r="A104">
            <v>96</v>
          </cell>
          <cell r="E104">
            <v>0</v>
          </cell>
          <cell r="G104">
            <v>31</v>
          </cell>
        </row>
        <row r="105">
          <cell r="A105">
            <v>97</v>
          </cell>
          <cell r="E105">
            <v>0</v>
          </cell>
          <cell r="G105">
            <v>32</v>
          </cell>
        </row>
        <row r="106">
          <cell r="A106">
            <v>98</v>
          </cell>
          <cell r="E106">
            <v>0</v>
          </cell>
          <cell r="G106">
            <v>33</v>
          </cell>
        </row>
        <row r="107">
          <cell r="A107">
            <v>99</v>
          </cell>
          <cell r="E107">
            <v>0</v>
          </cell>
          <cell r="G107">
            <v>34</v>
          </cell>
        </row>
        <row r="108">
          <cell r="A108">
            <v>100</v>
          </cell>
          <cell r="E108">
            <v>0</v>
          </cell>
          <cell r="G108">
            <v>35</v>
          </cell>
        </row>
        <row r="109">
          <cell r="A109">
            <v>101</v>
          </cell>
          <cell r="E109">
            <v>0</v>
          </cell>
          <cell r="G109">
            <v>36</v>
          </cell>
        </row>
        <row r="110">
          <cell r="A110">
            <v>102</v>
          </cell>
          <cell r="E110">
            <v>0</v>
          </cell>
          <cell r="G110">
            <v>37</v>
          </cell>
        </row>
        <row r="111">
          <cell r="A111">
            <v>103</v>
          </cell>
          <cell r="E111">
            <v>0</v>
          </cell>
          <cell r="G111">
            <v>38</v>
          </cell>
        </row>
        <row r="112">
          <cell r="A112">
            <v>104</v>
          </cell>
          <cell r="E112">
            <v>0</v>
          </cell>
          <cell r="G112">
            <v>39</v>
          </cell>
        </row>
        <row r="113">
          <cell r="A113">
            <v>105</v>
          </cell>
          <cell r="E113">
            <v>0</v>
          </cell>
          <cell r="G113">
            <v>40</v>
          </cell>
        </row>
        <row r="114">
          <cell r="A114">
            <v>106</v>
          </cell>
          <cell r="E114">
            <v>0</v>
          </cell>
          <cell r="G114">
            <v>41</v>
          </cell>
        </row>
        <row r="115">
          <cell r="A115">
            <v>107</v>
          </cell>
          <cell r="E115">
            <v>0</v>
          </cell>
          <cell r="G115">
            <v>42</v>
          </cell>
        </row>
        <row r="116">
          <cell r="A116">
            <v>108</v>
          </cell>
          <cell r="E116">
            <v>0</v>
          </cell>
          <cell r="G116">
            <v>43</v>
          </cell>
        </row>
        <row r="117">
          <cell r="A117">
            <v>109</v>
          </cell>
          <cell r="E117">
            <v>0</v>
          </cell>
          <cell r="G117">
            <v>44</v>
          </cell>
        </row>
        <row r="118">
          <cell r="A118">
            <v>110</v>
          </cell>
          <cell r="E118">
            <v>0</v>
          </cell>
          <cell r="G118">
            <v>45</v>
          </cell>
        </row>
        <row r="119">
          <cell r="E119">
            <v>0</v>
          </cell>
          <cell r="G119">
            <v>46</v>
          </cell>
        </row>
        <row r="120">
          <cell r="E120">
            <v>0</v>
          </cell>
          <cell r="G120">
            <v>47</v>
          </cell>
        </row>
        <row r="121">
          <cell r="G121">
            <v>48</v>
          </cell>
        </row>
        <row r="122">
          <cell r="A122" t="str">
            <v>REF.</v>
          </cell>
          <cell r="B122" t="str">
            <v>MATERIAL ELECTRICO</v>
          </cell>
          <cell r="C122" t="str">
            <v>UNIDAD</v>
          </cell>
          <cell r="D122" t="str">
            <v>PRECIO</v>
          </cell>
          <cell r="E122" t="str">
            <v>TRANSPORTE</v>
          </cell>
          <cell r="G122">
            <v>49</v>
          </cell>
        </row>
        <row r="123">
          <cell r="G123">
            <v>50</v>
          </cell>
        </row>
        <row r="124">
          <cell r="A124">
            <v>111</v>
          </cell>
          <cell r="B124" t="str">
            <v>Poste Cemento 750 Kg x 12mrs</v>
          </cell>
          <cell r="C124" t="str">
            <v>UN</v>
          </cell>
          <cell r="E124">
            <v>0</v>
          </cell>
          <cell r="G124">
            <v>51</v>
          </cell>
        </row>
        <row r="125">
          <cell r="A125">
            <v>112</v>
          </cell>
          <cell r="B125" t="str">
            <v>Cable ACSR Nº 1/0</v>
          </cell>
          <cell r="C125" t="str">
            <v>ML</v>
          </cell>
          <cell r="E125">
            <v>0</v>
          </cell>
          <cell r="G125">
            <v>52</v>
          </cell>
        </row>
        <row r="126">
          <cell r="A126">
            <v>113</v>
          </cell>
          <cell r="B126" t="str">
            <v>Conectores Linea Viva</v>
          </cell>
          <cell r="C126" t="str">
            <v>UN</v>
          </cell>
          <cell r="E126">
            <v>0</v>
          </cell>
          <cell r="G126">
            <v>53</v>
          </cell>
        </row>
        <row r="127">
          <cell r="A127">
            <v>114</v>
          </cell>
          <cell r="B127" t="str">
            <v>Pernos de Maquina de 10"</v>
          </cell>
          <cell r="C127" t="str">
            <v>UN</v>
          </cell>
          <cell r="E127">
            <v>0</v>
          </cell>
          <cell r="G127">
            <v>54</v>
          </cell>
        </row>
        <row r="128">
          <cell r="A128">
            <v>115</v>
          </cell>
          <cell r="B128" t="str">
            <v>Cruceta Metalica de 2 1/2 x 2 1/2 x 3/16 x 2 x 1</v>
          </cell>
          <cell r="C128" t="str">
            <v>UN</v>
          </cell>
          <cell r="E128">
            <v>0</v>
          </cell>
          <cell r="G128">
            <v>55</v>
          </cell>
        </row>
        <row r="129">
          <cell r="A129">
            <v>116</v>
          </cell>
          <cell r="B129" t="str">
            <v>Diagonal de 0.6mts</v>
          </cell>
          <cell r="C129" t="str">
            <v>UN</v>
          </cell>
          <cell r="E129">
            <v>0</v>
          </cell>
          <cell r="G129">
            <v>56</v>
          </cell>
        </row>
        <row r="130">
          <cell r="A130">
            <v>117</v>
          </cell>
          <cell r="B130" t="str">
            <v xml:space="preserve">Aislador tipo disco de 6" </v>
          </cell>
          <cell r="C130" t="str">
            <v>UN</v>
          </cell>
          <cell r="E130">
            <v>0</v>
          </cell>
          <cell r="G130">
            <v>57</v>
          </cell>
        </row>
        <row r="131">
          <cell r="A131">
            <v>118</v>
          </cell>
          <cell r="B131" t="str">
            <v>Grapa de retención</v>
          </cell>
          <cell r="C131" t="str">
            <v>UN</v>
          </cell>
          <cell r="E131">
            <v>0</v>
          </cell>
          <cell r="G131">
            <v>58</v>
          </cell>
        </row>
        <row r="132">
          <cell r="A132">
            <v>119</v>
          </cell>
          <cell r="B132" t="str">
            <v>Tuercas de ojo</v>
          </cell>
          <cell r="C132" t="str">
            <v>UN</v>
          </cell>
          <cell r="E132">
            <v>0</v>
          </cell>
          <cell r="G132">
            <v>59</v>
          </cell>
        </row>
        <row r="133">
          <cell r="A133">
            <v>120</v>
          </cell>
          <cell r="B133" t="str">
            <v>Collarines de 5 a 6</v>
          </cell>
          <cell r="C133" t="str">
            <v>UN</v>
          </cell>
          <cell r="E133">
            <v>0</v>
          </cell>
          <cell r="G133">
            <v>60</v>
          </cell>
        </row>
        <row r="134">
          <cell r="A134">
            <v>121</v>
          </cell>
          <cell r="B134" t="str">
            <v>Cruceta para Transformador</v>
          </cell>
          <cell r="C134" t="str">
            <v>UN</v>
          </cell>
          <cell r="E134">
            <v>0</v>
          </cell>
          <cell r="G134">
            <v>61</v>
          </cell>
        </row>
        <row r="135">
          <cell r="A135">
            <v>122</v>
          </cell>
          <cell r="B135" t="str">
            <v>Corta Circuitos</v>
          </cell>
          <cell r="C135" t="str">
            <v>UN</v>
          </cell>
          <cell r="E135">
            <v>0</v>
          </cell>
          <cell r="G135">
            <v>62</v>
          </cell>
        </row>
        <row r="136">
          <cell r="A136">
            <v>123</v>
          </cell>
          <cell r="B136" t="str">
            <v>Para Rayos</v>
          </cell>
          <cell r="C136" t="str">
            <v>UN</v>
          </cell>
          <cell r="E136">
            <v>0</v>
          </cell>
          <cell r="G136">
            <v>63</v>
          </cell>
        </row>
        <row r="137">
          <cell r="A137">
            <v>124</v>
          </cell>
          <cell r="B137" t="str">
            <v>Polo a Tierra</v>
          </cell>
          <cell r="C137" t="str">
            <v>UN</v>
          </cell>
          <cell r="E137">
            <v>0</v>
          </cell>
          <cell r="G137">
            <v>64</v>
          </cell>
        </row>
        <row r="138">
          <cell r="A138">
            <v>125</v>
          </cell>
          <cell r="B138" t="str">
            <v xml:space="preserve">Transformador  </v>
          </cell>
          <cell r="C138" t="str">
            <v>UN</v>
          </cell>
          <cell r="E138">
            <v>0</v>
          </cell>
          <cell r="G138">
            <v>65</v>
          </cell>
        </row>
        <row r="139">
          <cell r="A139">
            <v>126</v>
          </cell>
          <cell r="B139" t="str">
            <v>Tubo de 2"</v>
          </cell>
          <cell r="C139" t="str">
            <v>ML</v>
          </cell>
          <cell r="E139">
            <v>0</v>
          </cell>
          <cell r="G139">
            <v>66</v>
          </cell>
        </row>
        <row r="140">
          <cell r="A140">
            <v>127</v>
          </cell>
          <cell r="B140" t="str">
            <v>Cable Nº 6 THHN</v>
          </cell>
          <cell r="C140" t="str">
            <v>ML</v>
          </cell>
          <cell r="E140">
            <v>0</v>
          </cell>
          <cell r="G140">
            <v>67</v>
          </cell>
        </row>
        <row r="141">
          <cell r="A141">
            <v>128</v>
          </cell>
          <cell r="B141" t="str">
            <v>Caja Contador</v>
          </cell>
          <cell r="C141" t="str">
            <v>UN</v>
          </cell>
          <cell r="E141">
            <v>0</v>
          </cell>
          <cell r="G141">
            <v>68</v>
          </cell>
        </row>
        <row r="142">
          <cell r="A142">
            <v>129</v>
          </cell>
          <cell r="B142" t="str">
            <v>Contador</v>
          </cell>
          <cell r="C142" t="str">
            <v>UN</v>
          </cell>
          <cell r="E142">
            <v>0</v>
          </cell>
          <cell r="G142">
            <v>69</v>
          </cell>
        </row>
        <row r="143">
          <cell r="A143">
            <v>130</v>
          </cell>
          <cell r="B143" t="str">
            <v>Automatico de protección</v>
          </cell>
          <cell r="C143" t="str">
            <v>UN</v>
          </cell>
          <cell r="E143">
            <v>0</v>
          </cell>
          <cell r="G143">
            <v>70</v>
          </cell>
        </row>
        <row r="144">
          <cell r="A144">
            <v>131</v>
          </cell>
          <cell r="B144" t="str">
            <v>Caja Circuitos</v>
          </cell>
          <cell r="C144" t="str">
            <v>UN</v>
          </cell>
          <cell r="E144">
            <v>0</v>
          </cell>
          <cell r="G144">
            <v>71</v>
          </cell>
        </row>
        <row r="145">
          <cell r="A145">
            <v>132</v>
          </cell>
          <cell r="B145" t="str">
            <v>Automaticos</v>
          </cell>
          <cell r="C145" t="str">
            <v>ML</v>
          </cell>
          <cell r="E145">
            <v>0</v>
          </cell>
          <cell r="G145">
            <v>72</v>
          </cell>
        </row>
        <row r="146">
          <cell r="A146">
            <v>133</v>
          </cell>
          <cell r="B146" t="str">
            <v>Linea Tierra</v>
          </cell>
          <cell r="C146" t="str">
            <v>ML</v>
          </cell>
          <cell r="E146">
            <v>0</v>
          </cell>
          <cell r="G146">
            <v>73</v>
          </cell>
        </row>
        <row r="147">
          <cell r="A147">
            <v>134</v>
          </cell>
          <cell r="B147" t="str">
            <v>Cinta Bandy de 3/4</v>
          </cell>
          <cell r="C147" t="str">
            <v>ML</v>
          </cell>
          <cell r="E147">
            <v>0</v>
          </cell>
          <cell r="G147">
            <v>74</v>
          </cell>
        </row>
        <row r="148">
          <cell r="A148">
            <v>135</v>
          </cell>
          <cell r="B148" t="str">
            <v>Hebillas de 3/4</v>
          </cell>
          <cell r="C148" t="str">
            <v>UN</v>
          </cell>
          <cell r="E148">
            <v>0</v>
          </cell>
          <cell r="G148">
            <v>75</v>
          </cell>
        </row>
        <row r="149">
          <cell r="A149">
            <v>136</v>
          </cell>
          <cell r="B149" t="str">
            <v>Vigetas</v>
          </cell>
          <cell r="C149" t="str">
            <v>UN</v>
          </cell>
          <cell r="E149">
            <v>0</v>
          </cell>
          <cell r="G149">
            <v>76</v>
          </cell>
        </row>
        <row r="150">
          <cell r="A150">
            <v>137</v>
          </cell>
          <cell r="B150" t="str">
            <v>Varilla de 1.50mts anclaje</v>
          </cell>
          <cell r="C150" t="str">
            <v>UN</v>
          </cell>
          <cell r="E150">
            <v>0</v>
          </cell>
          <cell r="G150">
            <v>77</v>
          </cell>
        </row>
        <row r="151">
          <cell r="A151">
            <v>138</v>
          </cell>
          <cell r="B151" t="str">
            <v>Arandela de 4 x 4</v>
          </cell>
          <cell r="C151" t="str">
            <v>UN</v>
          </cell>
          <cell r="E151">
            <v>0</v>
          </cell>
          <cell r="G151">
            <v>78</v>
          </cell>
        </row>
        <row r="152">
          <cell r="A152">
            <v>139</v>
          </cell>
          <cell r="B152" t="str">
            <v>Arandela de 2 x 2</v>
          </cell>
          <cell r="C152" t="str">
            <v>CUARTO</v>
          </cell>
          <cell r="E152">
            <v>0</v>
          </cell>
          <cell r="G152">
            <v>79</v>
          </cell>
        </row>
        <row r="153">
          <cell r="A153">
            <v>140</v>
          </cell>
          <cell r="B153" t="str">
            <v>Arandela de presion para 1 1/2</v>
          </cell>
          <cell r="C153" t="str">
            <v>UN</v>
          </cell>
          <cell r="E153">
            <v>0</v>
          </cell>
          <cell r="G153">
            <v>80</v>
          </cell>
        </row>
        <row r="154">
          <cell r="A154">
            <v>141</v>
          </cell>
          <cell r="B154" t="str">
            <v>Pernos de Maquina de 2"  x 1 1/2</v>
          </cell>
          <cell r="C154" t="str">
            <v>UN</v>
          </cell>
          <cell r="E154">
            <v>0</v>
          </cell>
        </row>
        <row r="155">
          <cell r="A155">
            <v>142</v>
          </cell>
          <cell r="B155" t="str">
            <v>Cable Acero de 3/8</v>
          </cell>
          <cell r="C155" t="str">
            <v>UN</v>
          </cell>
          <cell r="E155">
            <v>0</v>
          </cell>
        </row>
        <row r="156">
          <cell r="A156">
            <v>143</v>
          </cell>
          <cell r="B156" t="str">
            <v>Aisladores Tipo Tensor</v>
          </cell>
          <cell r="C156" t="str">
            <v>UN</v>
          </cell>
          <cell r="E156">
            <v>0</v>
          </cell>
        </row>
        <row r="157">
          <cell r="A157">
            <v>144</v>
          </cell>
          <cell r="B157" t="str">
            <v>Guarda Cabos</v>
          </cell>
          <cell r="C157" t="str">
            <v>ML</v>
          </cell>
          <cell r="E157">
            <v>0</v>
          </cell>
        </row>
        <row r="158">
          <cell r="A158">
            <v>145</v>
          </cell>
          <cell r="B158" t="str">
            <v>Grapa 3 pernos</v>
          </cell>
          <cell r="C158" t="str">
            <v>ML</v>
          </cell>
          <cell r="E158">
            <v>0</v>
          </cell>
        </row>
        <row r="159">
          <cell r="A159">
            <v>146</v>
          </cell>
          <cell r="B159" t="str">
            <v>Ducto de 2"</v>
          </cell>
          <cell r="C159" t="str">
            <v>ML</v>
          </cell>
          <cell r="E159">
            <v>0</v>
          </cell>
        </row>
        <row r="160">
          <cell r="A160">
            <v>147</v>
          </cell>
          <cell r="B160" t="str">
            <v>Ducto de 1 1/2"</v>
          </cell>
          <cell r="C160" t="str">
            <v>UN</v>
          </cell>
          <cell r="E160">
            <v>0</v>
          </cell>
        </row>
        <row r="161">
          <cell r="A161">
            <v>148</v>
          </cell>
          <cell r="B161" t="str">
            <v>Curva de 1 1/2"</v>
          </cell>
          <cell r="C161" t="str">
            <v>UN</v>
          </cell>
          <cell r="E161">
            <v>0</v>
          </cell>
        </row>
        <row r="162">
          <cell r="A162">
            <v>149</v>
          </cell>
          <cell r="B162" t="str">
            <v>Tapa Col Roll 0.5 x 0.5mts</v>
          </cell>
          <cell r="C162" t="str">
            <v>UN</v>
          </cell>
          <cell r="E162">
            <v>0</v>
          </cell>
        </row>
        <row r="163">
          <cell r="A163">
            <v>150</v>
          </cell>
          <cell r="B163" t="str">
            <v>Angulo</v>
          </cell>
          <cell r="C163" t="str">
            <v>UN</v>
          </cell>
          <cell r="E163">
            <v>0</v>
          </cell>
        </row>
        <row r="164">
          <cell r="A164">
            <v>151</v>
          </cell>
          <cell r="B164" t="str">
            <v>Cable Nº 4 Alum. Encauchetado</v>
          </cell>
          <cell r="C164" t="str">
            <v>UN</v>
          </cell>
          <cell r="E164">
            <v>0</v>
          </cell>
        </row>
        <row r="165">
          <cell r="A165">
            <v>152</v>
          </cell>
          <cell r="B165" t="str">
            <v>Cable Nº 10 Cobre THHN</v>
          </cell>
          <cell r="C165" t="str">
            <v>UN</v>
          </cell>
          <cell r="E165">
            <v>0</v>
          </cell>
        </row>
        <row r="166">
          <cell r="A166">
            <v>153</v>
          </cell>
          <cell r="B166" t="str">
            <v>Conectores para Ponchar AP1</v>
          </cell>
          <cell r="C166" t="str">
            <v>CUARTO</v>
          </cell>
          <cell r="E166">
            <v>0</v>
          </cell>
        </row>
        <row r="167">
          <cell r="A167">
            <v>154</v>
          </cell>
          <cell r="B167" t="str">
            <v>Protecciones Sumergibles para empalme</v>
          </cell>
          <cell r="C167" t="str">
            <v>UN</v>
          </cell>
          <cell r="E167">
            <v>0</v>
          </cell>
        </row>
        <row r="168">
          <cell r="A168">
            <v>155</v>
          </cell>
          <cell r="B168" t="str">
            <v>Cinta Nº 33</v>
          </cell>
          <cell r="C168" t="str">
            <v>UN</v>
          </cell>
          <cell r="E168">
            <v>0</v>
          </cell>
        </row>
        <row r="169">
          <cell r="A169">
            <v>156</v>
          </cell>
          <cell r="B169" t="str">
            <v>Cinta Nº 23</v>
          </cell>
          <cell r="C169" t="str">
            <v>UN</v>
          </cell>
          <cell r="E169">
            <v>0</v>
          </cell>
        </row>
        <row r="170">
          <cell r="A170">
            <v>157</v>
          </cell>
          <cell r="B170" t="str">
            <v>Ducto de 3" corrugado 35 x 3T para cajilla</v>
          </cell>
          <cell r="C170" t="str">
            <v>UN</v>
          </cell>
          <cell r="E170">
            <v>0</v>
          </cell>
        </row>
        <row r="171">
          <cell r="A171">
            <v>158</v>
          </cell>
          <cell r="B171" t="str">
            <v>Tubo de desague A - LL</v>
          </cell>
          <cell r="C171" t="str">
            <v>ML</v>
          </cell>
          <cell r="E171">
            <v>0</v>
          </cell>
        </row>
        <row r="172">
          <cell r="A172">
            <v>159</v>
          </cell>
          <cell r="B172" t="str">
            <v>Poste metálico de 4" de diámetro, 3 mts  de altura, pintado con base metálica para instalación o anclaje en pedestal, para dos luminarias. (según diseño )</v>
          </cell>
          <cell r="C172" t="str">
            <v>UN</v>
          </cell>
          <cell r="E172">
            <v>0</v>
          </cell>
        </row>
        <row r="173">
          <cell r="A173">
            <v>160</v>
          </cell>
          <cell r="B173" t="str">
            <v>Poste metálico de 4" de diámetro, 4 mts  de altura, pintado con base metálica para instalación o anclaje en pedestal, para cuatro luminarias. (según diseño)</v>
          </cell>
          <cell r="C173" t="str">
            <v>UN</v>
          </cell>
          <cell r="E173">
            <v>0</v>
          </cell>
        </row>
        <row r="174">
          <cell r="A174">
            <v>161</v>
          </cell>
          <cell r="E174">
            <v>0</v>
          </cell>
        </row>
        <row r="175">
          <cell r="A175">
            <v>162</v>
          </cell>
          <cell r="B175" t="str">
            <v>Transformador trifásico de 15 KVA, 13200/220 voltios</v>
          </cell>
          <cell r="C175" t="str">
            <v>UN</v>
          </cell>
          <cell r="D175">
            <v>4657500</v>
          </cell>
          <cell r="E175">
            <v>279450</v>
          </cell>
        </row>
        <row r="176">
          <cell r="A176">
            <v>163</v>
          </cell>
          <cell r="E176">
            <v>0</v>
          </cell>
        </row>
        <row r="177">
          <cell r="A177">
            <v>164</v>
          </cell>
          <cell r="E177">
            <v>0</v>
          </cell>
        </row>
        <row r="178">
          <cell r="A178">
            <v>165</v>
          </cell>
          <cell r="E178">
            <v>0</v>
          </cell>
        </row>
        <row r="179">
          <cell r="A179">
            <v>166</v>
          </cell>
          <cell r="E179">
            <v>0</v>
          </cell>
        </row>
        <row r="180">
          <cell r="A180">
            <v>167</v>
          </cell>
          <cell r="E180">
            <v>0</v>
          </cell>
        </row>
        <row r="181">
          <cell r="A181">
            <v>168</v>
          </cell>
          <cell r="E181">
            <v>0</v>
          </cell>
        </row>
        <row r="182">
          <cell r="A182">
            <v>169</v>
          </cell>
          <cell r="E182">
            <v>0</v>
          </cell>
        </row>
        <row r="183">
          <cell r="A183">
            <v>170</v>
          </cell>
          <cell r="E183">
            <v>0</v>
          </cell>
        </row>
        <row r="184">
          <cell r="A184">
            <v>171</v>
          </cell>
          <cell r="E184">
            <v>0</v>
          </cell>
        </row>
        <row r="185">
          <cell r="A185">
            <v>172</v>
          </cell>
          <cell r="E185">
            <v>0</v>
          </cell>
        </row>
        <row r="186">
          <cell r="A186">
            <v>173</v>
          </cell>
          <cell r="E186">
            <v>0</v>
          </cell>
        </row>
        <row r="187">
          <cell r="A187">
            <v>174</v>
          </cell>
          <cell r="E187">
            <v>0</v>
          </cell>
        </row>
        <row r="188">
          <cell r="A188">
            <v>175</v>
          </cell>
          <cell r="E188">
            <v>0</v>
          </cell>
        </row>
        <row r="189">
          <cell r="A189">
            <v>176</v>
          </cell>
          <cell r="E189">
            <v>0</v>
          </cell>
        </row>
        <row r="190">
          <cell r="A190">
            <v>177</v>
          </cell>
          <cell r="E190">
            <v>0</v>
          </cell>
        </row>
        <row r="191">
          <cell r="A191">
            <v>178</v>
          </cell>
          <cell r="E191">
            <v>0</v>
          </cell>
        </row>
        <row r="192">
          <cell r="A192">
            <v>179</v>
          </cell>
          <cell r="E192">
            <v>0</v>
          </cell>
        </row>
        <row r="193">
          <cell r="A193">
            <v>180</v>
          </cell>
          <cell r="E193">
            <v>0</v>
          </cell>
        </row>
        <row r="194">
          <cell r="A194">
            <v>181</v>
          </cell>
          <cell r="E194">
            <v>0</v>
          </cell>
        </row>
        <row r="195">
          <cell r="A195">
            <v>182</v>
          </cell>
          <cell r="E195">
            <v>0</v>
          </cell>
        </row>
        <row r="196">
          <cell r="A196">
            <v>183</v>
          </cell>
          <cell r="E196">
            <v>0</v>
          </cell>
        </row>
        <row r="197">
          <cell r="A197">
            <v>184</v>
          </cell>
          <cell r="E197">
            <v>0</v>
          </cell>
        </row>
        <row r="198">
          <cell r="A198">
            <v>185</v>
          </cell>
          <cell r="E198">
            <v>0</v>
          </cell>
        </row>
        <row r="199">
          <cell r="A199">
            <v>186</v>
          </cell>
          <cell r="E199">
            <v>0</v>
          </cell>
        </row>
        <row r="200">
          <cell r="A200">
            <v>187</v>
          </cell>
          <cell r="E200">
            <v>0</v>
          </cell>
        </row>
        <row r="201">
          <cell r="A201">
            <v>188</v>
          </cell>
          <cell r="E201">
            <v>0</v>
          </cell>
        </row>
        <row r="202">
          <cell r="A202">
            <v>189</v>
          </cell>
          <cell r="E202">
            <v>0</v>
          </cell>
        </row>
        <row r="203">
          <cell r="A203">
            <v>190</v>
          </cell>
          <cell r="E203">
            <v>0</v>
          </cell>
        </row>
        <row r="205">
          <cell r="A205" t="str">
            <v>REF.</v>
          </cell>
          <cell r="B205" t="str">
            <v>MATERIAL ACEROS</v>
          </cell>
          <cell r="C205" t="str">
            <v>UNIDAD</v>
          </cell>
          <cell r="D205" t="str">
            <v>PRECIO</v>
          </cell>
          <cell r="E205" t="str">
            <v>TRANSPORTE</v>
          </cell>
        </row>
        <row r="207">
          <cell r="A207">
            <v>191</v>
          </cell>
          <cell r="B207" t="str">
            <v>Acero de refuerzo A-37  A-60</v>
          </cell>
          <cell r="C207" t="str">
            <v>KG</v>
          </cell>
          <cell r="D207">
            <v>2100</v>
          </cell>
          <cell r="E207">
            <v>126</v>
          </cell>
        </row>
        <row r="208">
          <cell r="A208">
            <v>192</v>
          </cell>
          <cell r="B208" t="str">
            <v>Acero Fy = 60.000 PSI</v>
          </cell>
          <cell r="C208" t="str">
            <v>KG</v>
          </cell>
          <cell r="D208">
            <v>2050</v>
          </cell>
          <cell r="E208">
            <v>123</v>
          </cell>
        </row>
        <row r="209">
          <cell r="A209">
            <v>193</v>
          </cell>
          <cell r="B209" t="str">
            <v>Alambre negro</v>
          </cell>
          <cell r="C209" t="str">
            <v>KG</v>
          </cell>
          <cell r="D209">
            <v>3800</v>
          </cell>
          <cell r="E209">
            <v>228</v>
          </cell>
        </row>
        <row r="210">
          <cell r="A210">
            <v>194</v>
          </cell>
          <cell r="B210" t="str">
            <v>Caneca metálica mediana, en malla tipo cafetera, pivotante, sobre paral tubular metálico, con logotipo de la Alcaldia, según diseño</v>
          </cell>
          <cell r="C210" t="str">
            <v>UN</v>
          </cell>
          <cell r="D210">
            <v>94334</v>
          </cell>
          <cell r="E210">
            <v>5660.04</v>
          </cell>
        </row>
        <row r="211">
          <cell r="A211">
            <v>195</v>
          </cell>
          <cell r="B211" t="str">
            <v>Caseta metálica para venta de dulcería  Según diseño y con logotipo de la Alcaldía.</v>
          </cell>
          <cell r="C211" t="str">
            <v>UN</v>
          </cell>
          <cell r="D211">
            <v>4485453</v>
          </cell>
          <cell r="E211">
            <v>269127.18</v>
          </cell>
        </row>
        <row r="212">
          <cell r="A212">
            <v>196</v>
          </cell>
          <cell r="B212" t="str">
            <v>Caseta metálica, para venta de revistas. Según diseño y con logotipo de la Alcaldía.</v>
          </cell>
          <cell r="C212" t="str">
            <v>UN</v>
          </cell>
          <cell r="D212">
            <v>5866830</v>
          </cell>
          <cell r="E212">
            <v>352009.8</v>
          </cell>
        </row>
        <row r="213">
          <cell r="A213">
            <v>197</v>
          </cell>
          <cell r="B213" t="str">
            <v xml:space="preserve">Estructura metalica para cabinas Telefonicas, según detalle </v>
          </cell>
          <cell r="C213" t="str">
            <v>UN</v>
          </cell>
          <cell r="E213">
            <v>0</v>
          </cell>
        </row>
        <row r="214">
          <cell r="A214">
            <v>198</v>
          </cell>
          <cell r="B214" t="str">
            <v>Estructura para aro base de pozo</v>
          </cell>
          <cell r="C214" t="str">
            <v>UN</v>
          </cell>
          <cell r="D214">
            <v>140000</v>
          </cell>
          <cell r="E214">
            <v>8400</v>
          </cell>
        </row>
        <row r="215">
          <cell r="A215">
            <v>199</v>
          </cell>
          <cell r="B215" t="str">
            <v>Estructura para tapa de pozo</v>
          </cell>
          <cell r="C215" t="str">
            <v>UN</v>
          </cell>
          <cell r="D215">
            <v>140000</v>
          </cell>
          <cell r="E215">
            <v>8400</v>
          </cell>
        </row>
        <row r="216">
          <cell r="A216">
            <v>200</v>
          </cell>
          <cell r="B216" t="str">
            <v>Hidrante tipo humedo de 3" norma AWWA-C503</v>
          </cell>
          <cell r="C216" t="str">
            <v>UN</v>
          </cell>
          <cell r="D216">
            <v>1210000</v>
          </cell>
          <cell r="E216">
            <v>72600</v>
          </cell>
        </row>
        <row r="217">
          <cell r="A217">
            <v>201</v>
          </cell>
          <cell r="B217" t="str">
            <v>Hidrante tipo humedo de 4" norma AWWA-C503</v>
          </cell>
          <cell r="C217" t="str">
            <v>UN</v>
          </cell>
          <cell r="D217">
            <v>1980000</v>
          </cell>
          <cell r="E217">
            <v>118800</v>
          </cell>
        </row>
        <row r="218">
          <cell r="A218">
            <v>202</v>
          </cell>
          <cell r="B218" t="str">
            <v xml:space="preserve">Llave de corte de 2" </v>
          </cell>
          <cell r="C218" t="str">
            <v>UN</v>
          </cell>
          <cell r="E218">
            <v>0</v>
          </cell>
        </row>
        <row r="219">
          <cell r="A219">
            <v>203</v>
          </cell>
          <cell r="B219" t="str">
            <v>Malla Electrosoldada</v>
          </cell>
          <cell r="C219" t="str">
            <v>M²</v>
          </cell>
          <cell r="D219">
            <v>16850</v>
          </cell>
          <cell r="E219">
            <v>1011</v>
          </cell>
        </row>
        <row r="220">
          <cell r="A220">
            <v>204</v>
          </cell>
          <cell r="B220" t="str">
            <v>Malla Gallinero</v>
          </cell>
          <cell r="C220" t="str">
            <v>M²</v>
          </cell>
          <cell r="D220">
            <v>1250</v>
          </cell>
          <cell r="E220">
            <v>75</v>
          </cell>
        </row>
        <row r="221">
          <cell r="A221">
            <v>205</v>
          </cell>
          <cell r="B221" t="str">
            <v>Niple Galvanizado 1/2"</v>
          </cell>
          <cell r="C221" t="str">
            <v>Und</v>
          </cell>
          <cell r="D221">
            <v>600</v>
          </cell>
          <cell r="E221">
            <v>36</v>
          </cell>
        </row>
        <row r="222">
          <cell r="A222">
            <v>206</v>
          </cell>
          <cell r="B222" t="str">
            <v>Platina de 3/16" x 1"</v>
          </cell>
          <cell r="C222" t="str">
            <v>ML</v>
          </cell>
          <cell r="D222">
            <v>3800</v>
          </cell>
          <cell r="E222">
            <v>228</v>
          </cell>
        </row>
        <row r="223">
          <cell r="A223">
            <v>207</v>
          </cell>
          <cell r="B223" t="str">
            <v>Puntillas</v>
          </cell>
          <cell r="C223" t="str">
            <v>LB</v>
          </cell>
          <cell r="D223">
            <v>1500</v>
          </cell>
          <cell r="E223">
            <v>90</v>
          </cell>
        </row>
        <row r="224">
          <cell r="A224">
            <v>208</v>
          </cell>
          <cell r="B224" t="str">
            <v>Registro de corte</v>
          </cell>
          <cell r="C224" t="str">
            <v>UN</v>
          </cell>
          <cell r="D224">
            <v>20000</v>
          </cell>
          <cell r="E224">
            <v>1200</v>
          </cell>
        </row>
        <row r="225">
          <cell r="A225">
            <v>209</v>
          </cell>
          <cell r="B225" t="str">
            <v>Registro de incorporación en bronce</v>
          </cell>
          <cell r="C225" t="str">
            <v>UN</v>
          </cell>
          <cell r="D225">
            <v>12000</v>
          </cell>
          <cell r="E225">
            <v>720</v>
          </cell>
        </row>
        <row r="226">
          <cell r="A226">
            <v>210</v>
          </cell>
          <cell r="B226" t="str">
            <v>Rejilla en angulo de 1½" x 1/4" para sumidero A. LL., según diseño EPN</v>
          </cell>
          <cell r="C226" t="str">
            <v>UN</v>
          </cell>
          <cell r="D226">
            <v>180000</v>
          </cell>
          <cell r="E226">
            <v>10800</v>
          </cell>
        </row>
        <row r="227">
          <cell r="A227">
            <v>211</v>
          </cell>
          <cell r="B227" t="str">
            <v>Rejilla en varilla de 5/8" cada 3 cm y marco en angulo de 1"x31/6", bisagrada según modelo de EPN</v>
          </cell>
          <cell r="C227" t="str">
            <v>ML</v>
          </cell>
          <cell r="E227">
            <v>0</v>
          </cell>
        </row>
        <row r="228">
          <cell r="A228">
            <v>212</v>
          </cell>
          <cell r="B228" t="str">
            <v>Tapa valvula tipo Chorote - Tráfico liviano</v>
          </cell>
          <cell r="C228" t="str">
            <v>UN</v>
          </cell>
          <cell r="D228">
            <v>85000</v>
          </cell>
          <cell r="E228">
            <v>5100</v>
          </cell>
        </row>
        <row r="229">
          <cell r="A229">
            <v>213</v>
          </cell>
          <cell r="B229" t="str">
            <v>Tee estándar de 12"x3" derivación a brida PN 10 - Hierro dúctil</v>
          </cell>
          <cell r="C229" t="str">
            <v>UN</v>
          </cell>
          <cell r="E229">
            <v>0</v>
          </cell>
        </row>
        <row r="230">
          <cell r="A230">
            <v>214</v>
          </cell>
          <cell r="B230" t="str">
            <v>Tee estándar de 12"x4" derivación a brida PN 10 - Hierro dúctil</v>
          </cell>
          <cell r="C230" t="str">
            <v>UN</v>
          </cell>
          <cell r="E230">
            <v>0</v>
          </cell>
        </row>
        <row r="231">
          <cell r="A231">
            <v>215</v>
          </cell>
          <cell r="B231" t="str">
            <v>Tee estándar de 16"x12" derivación a brida PN 10 - Hierro dúctil</v>
          </cell>
          <cell r="C231" t="str">
            <v>UN</v>
          </cell>
          <cell r="E231">
            <v>0</v>
          </cell>
        </row>
        <row r="232">
          <cell r="A232">
            <v>216</v>
          </cell>
          <cell r="B232" t="str">
            <v>Tee estándar de 8"x12" derivación a brida PN 10 - Hierro dúctil</v>
          </cell>
          <cell r="C232" t="str">
            <v>UN</v>
          </cell>
          <cell r="E232">
            <v>0</v>
          </cell>
        </row>
        <row r="233">
          <cell r="A233">
            <v>217</v>
          </cell>
          <cell r="B233" t="str">
            <v>Tee estándar de 8"x3" derivación a brida PN 10 - Hierro dúctil</v>
          </cell>
          <cell r="C233" t="str">
            <v>UN</v>
          </cell>
          <cell r="E233">
            <v>0</v>
          </cell>
        </row>
        <row r="234">
          <cell r="A234">
            <v>218</v>
          </cell>
          <cell r="B234" t="str">
            <v>Tee estándar de 8"x4" derivación a brida PN 10 - Hierro dúctil</v>
          </cell>
          <cell r="C234" t="str">
            <v>UN</v>
          </cell>
          <cell r="E234">
            <v>0</v>
          </cell>
        </row>
        <row r="235">
          <cell r="A235">
            <v>219</v>
          </cell>
          <cell r="B235" t="str">
            <v>Tee estándar de 8"x6" derivación a brida PN 10 - Hierro dúctil</v>
          </cell>
          <cell r="C235" t="str">
            <v>UN</v>
          </cell>
          <cell r="E235">
            <v>0</v>
          </cell>
        </row>
        <row r="236">
          <cell r="A236">
            <v>220</v>
          </cell>
          <cell r="B236" t="str">
            <v>TEE GALVANIZADA DE 1/2"</v>
          </cell>
          <cell r="C236" t="str">
            <v>Und</v>
          </cell>
          <cell r="D236">
            <v>600</v>
          </cell>
          <cell r="E236">
            <v>36</v>
          </cell>
        </row>
        <row r="237">
          <cell r="A237">
            <v>221</v>
          </cell>
          <cell r="B237" t="str">
            <v>Tornillo Autoperforante</v>
          </cell>
          <cell r="C237" t="str">
            <v>Und.</v>
          </cell>
          <cell r="D237">
            <v>300</v>
          </cell>
          <cell r="E237">
            <v>18</v>
          </cell>
        </row>
        <row r="238">
          <cell r="A238">
            <v>222</v>
          </cell>
          <cell r="B238" t="str">
            <v>Tornillo Fija Ala</v>
          </cell>
          <cell r="C238" t="str">
            <v>Und.</v>
          </cell>
          <cell r="D238">
            <v>350</v>
          </cell>
          <cell r="E238">
            <v>21</v>
          </cell>
        </row>
        <row r="239">
          <cell r="A239">
            <v>223</v>
          </cell>
          <cell r="B239" t="str">
            <v>Valvula de compuerta elastica de 3" en Hierro Ductil (ASTM-A-536)</v>
          </cell>
          <cell r="C239" t="str">
            <v>UN</v>
          </cell>
          <cell r="E239">
            <v>0</v>
          </cell>
        </row>
        <row r="240">
          <cell r="A240">
            <v>224</v>
          </cell>
          <cell r="B240" t="str">
            <v>Valvula de compuerta elastica de 4" en Hierro Ductil (ASTM-A-536)</v>
          </cell>
          <cell r="C240" t="str">
            <v>UN</v>
          </cell>
          <cell r="E240">
            <v>0</v>
          </cell>
        </row>
        <row r="241">
          <cell r="A241">
            <v>225</v>
          </cell>
          <cell r="B241" t="str">
            <v>Valvula de compuerta elastica de 6" en Hierro Ductil (ASTM-A-536)</v>
          </cell>
          <cell r="C241" t="str">
            <v>UN</v>
          </cell>
          <cell r="E241">
            <v>0</v>
          </cell>
        </row>
        <row r="242">
          <cell r="A242">
            <v>226</v>
          </cell>
          <cell r="B242" t="str">
            <v>Valvula de compuerta elastica de 8" en Hierro Ductil (ASTM-A-536)</v>
          </cell>
          <cell r="C242" t="str">
            <v>UN</v>
          </cell>
          <cell r="E242">
            <v>0</v>
          </cell>
        </row>
        <row r="243">
          <cell r="A243">
            <v>227</v>
          </cell>
          <cell r="B243" t="str">
            <v>Valvula de mariposa de 16" en Hierro Ductil (ASTM-A-536) brida PN 10</v>
          </cell>
          <cell r="C243" t="str">
            <v>UN</v>
          </cell>
          <cell r="E243">
            <v>0</v>
          </cell>
        </row>
        <row r="244">
          <cell r="A244">
            <v>228</v>
          </cell>
          <cell r="B244" t="str">
            <v>Valvula de mariposa de 20" en Hierro Ductil (ASTM-A-536) brida PN 10</v>
          </cell>
          <cell r="C244" t="str">
            <v>UN</v>
          </cell>
          <cell r="E244">
            <v>0</v>
          </cell>
        </row>
        <row r="245">
          <cell r="A245">
            <v>229</v>
          </cell>
          <cell r="B245" t="str">
            <v>Hoja de Segueta</v>
          </cell>
          <cell r="C245" t="str">
            <v>UN</v>
          </cell>
          <cell r="D245">
            <v>2500</v>
          </cell>
          <cell r="E245">
            <v>150</v>
          </cell>
        </row>
        <row r="246">
          <cell r="A246">
            <v>230</v>
          </cell>
          <cell r="B246" t="str">
            <v xml:space="preserve">poste galvanizado de 2" </v>
          </cell>
          <cell r="C246" t="str">
            <v>UN</v>
          </cell>
          <cell r="D246">
            <v>78000</v>
          </cell>
          <cell r="E246">
            <v>4680</v>
          </cell>
        </row>
        <row r="247">
          <cell r="A247">
            <v>231</v>
          </cell>
          <cell r="B247" t="str">
            <v>Malla eslabonada de 2x2 cal. 10</v>
          </cell>
          <cell r="C247" t="str">
            <v>M²</v>
          </cell>
          <cell r="D247">
            <v>14500</v>
          </cell>
          <cell r="E247">
            <v>870</v>
          </cell>
        </row>
        <row r="248">
          <cell r="A248">
            <v>232</v>
          </cell>
          <cell r="B248" t="str">
            <v>Platina de 3/16" x 1"</v>
          </cell>
          <cell r="C248" t="str">
            <v>ML</v>
          </cell>
          <cell r="D248">
            <v>3800</v>
          </cell>
          <cell r="E248">
            <v>228</v>
          </cell>
        </row>
        <row r="249">
          <cell r="A249">
            <v>233</v>
          </cell>
          <cell r="B249" t="str">
            <v xml:space="preserve">angulo de 1"x1/8" </v>
          </cell>
          <cell r="E249">
            <v>0</v>
          </cell>
        </row>
        <row r="250">
          <cell r="A250">
            <v>234</v>
          </cell>
          <cell r="B250" t="str">
            <v>Hierros Ø1/2"</v>
          </cell>
          <cell r="C250" t="str">
            <v>KG</v>
          </cell>
          <cell r="D250">
            <v>2200</v>
          </cell>
          <cell r="E250">
            <v>132</v>
          </cell>
        </row>
        <row r="251">
          <cell r="A251">
            <v>235</v>
          </cell>
          <cell r="B251" t="str">
            <v>Hierros Ø3/8"</v>
          </cell>
          <cell r="C251" t="str">
            <v>KG</v>
          </cell>
          <cell r="D251">
            <v>2100</v>
          </cell>
          <cell r="E251">
            <v>126</v>
          </cell>
        </row>
        <row r="252">
          <cell r="A252">
            <v>236</v>
          </cell>
          <cell r="E252">
            <v>0</v>
          </cell>
        </row>
        <row r="253">
          <cell r="A253">
            <v>237</v>
          </cell>
          <cell r="E253">
            <v>0</v>
          </cell>
        </row>
        <row r="254">
          <cell r="A254">
            <v>238</v>
          </cell>
          <cell r="E254">
            <v>0</v>
          </cell>
        </row>
        <row r="255">
          <cell r="A255">
            <v>239</v>
          </cell>
          <cell r="E255">
            <v>0</v>
          </cell>
        </row>
        <row r="256">
          <cell r="A256">
            <v>240</v>
          </cell>
          <cell r="E256">
            <v>0</v>
          </cell>
        </row>
        <row r="257">
          <cell r="A257">
            <v>241</v>
          </cell>
          <cell r="E257">
            <v>0</v>
          </cell>
        </row>
        <row r="258">
          <cell r="A258">
            <v>242</v>
          </cell>
          <cell r="E258">
            <v>0</v>
          </cell>
        </row>
        <row r="259">
          <cell r="A259">
            <v>243</v>
          </cell>
          <cell r="E259">
            <v>0</v>
          </cell>
        </row>
        <row r="260">
          <cell r="A260">
            <v>244</v>
          </cell>
          <cell r="E260">
            <v>0</v>
          </cell>
        </row>
        <row r="261">
          <cell r="A261">
            <v>245</v>
          </cell>
          <cell r="E261">
            <v>0</v>
          </cell>
        </row>
        <row r="262">
          <cell r="A262">
            <v>246</v>
          </cell>
          <cell r="E262">
            <v>0</v>
          </cell>
        </row>
        <row r="263">
          <cell r="A263">
            <v>247</v>
          </cell>
          <cell r="E263">
            <v>0</v>
          </cell>
        </row>
        <row r="264">
          <cell r="A264">
            <v>248</v>
          </cell>
          <cell r="E264">
            <v>0</v>
          </cell>
        </row>
        <row r="265">
          <cell r="A265">
            <v>249</v>
          </cell>
          <cell r="E265">
            <v>0</v>
          </cell>
        </row>
        <row r="266">
          <cell r="A266">
            <v>250</v>
          </cell>
          <cell r="E266">
            <v>0</v>
          </cell>
        </row>
        <row r="268">
          <cell r="A268" t="str">
            <v>REF.</v>
          </cell>
          <cell r="B268" t="str">
            <v>MATERIAL DE CUBIERTA</v>
          </cell>
          <cell r="C268" t="str">
            <v>UNIDAD</v>
          </cell>
          <cell r="D268" t="str">
            <v>PRECIO</v>
          </cell>
          <cell r="E268" t="str">
            <v>TRANSPORTE</v>
          </cell>
        </row>
        <row r="270">
          <cell r="A270">
            <v>251</v>
          </cell>
          <cell r="B270" t="str">
            <v xml:space="preserve">Amarres </v>
          </cell>
          <cell r="C270" t="str">
            <v>UN</v>
          </cell>
          <cell r="D270">
            <v>50</v>
          </cell>
          <cell r="E270">
            <v>3</v>
          </cell>
        </row>
        <row r="271">
          <cell r="A271">
            <v>252</v>
          </cell>
          <cell r="B271" t="str">
            <v>Caballete</v>
          </cell>
          <cell r="C271" t="str">
            <v>ML</v>
          </cell>
          <cell r="E271">
            <v>0</v>
          </cell>
        </row>
        <row r="272">
          <cell r="A272">
            <v>253</v>
          </cell>
          <cell r="B272" t="str">
            <v>Correas en perfil cerrado de 4x10 cal 18 de 6.00mts</v>
          </cell>
          <cell r="C272" t="str">
            <v>UN</v>
          </cell>
          <cell r="D272">
            <v>42500</v>
          </cell>
          <cell r="E272">
            <v>2550</v>
          </cell>
        </row>
        <row r="273">
          <cell r="A273">
            <v>254</v>
          </cell>
          <cell r="B273" t="str">
            <v>Ganchos</v>
          </cell>
          <cell r="C273" t="str">
            <v>UN</v>
          </cell>
          <cell r="D273">
            <v>780</v>
          </cell>
          <cell r="E273">
            <v>46.8</v>
          </cell>
        </row>
        <row r="274">
          <cell r="A274">
            <v>255</v>
          </cell>
          <cell r="B274" t="str">
            <v>Teja Termoacustic + Caballete</v>
          </cell>
          <cell r="C274" t="str">
            <v>M2</v>
          </cell>
          <cell r="D274">
            <v>24000</v>
          </cell>
          <cell r="E274">
            <v>1440</v>
          </cell>
        </row>
        <row r="275">
          <cell r="A275">
            <v>256</v>
          </cell>
          <cell r="B275" t="str">
            <v xml:space="preserve">Teja Termoacustic Ondulada - color Azul </v>
          </cell>
          <cell r="C275" t="str">
            <v>M2</v>
          </cell>
          <cell r="D275">
            <v>38500</v>
          </cell>
          <cell r="E275">
            <v>2310</v>
          </cell>
        </row>
        <row r="276">
          <cell r="A276">
            <v>257</v>
          </cell>
          <cell r="B276" t="str">
            <v>Teja Termoacustic Ondulada - color Terracota</v>
          </cell>
          <cell r="C276" t="str">
            <v>M2</v>
          </cell>
          <cell r="D276">
            <v>31000</v>
          </cell>
          <cell r="E276">
            <v>1860</v>
          </cell>
        </row>
        <row r="277">
          <cell r="A277">
            <v>258</v>
          </cell>
          <cell r="E277">
            <v>0</v>
          </cell>
        </row>
        <row r="278">
          <cell r="A278">
            <v>259</v>
          </cell>
          <cell r="E278">
            <v>0</v>
          </cell>
        </row>
        <row r="279">
          <cell r="A279">
            <v>260</v>
          </cell>
          <cell r="E279">
            <v>0</v>
          </cell>
        </row>
        <row r="280">
          <cell r="A280">
            <v>261</v>
          </cell>
          <cell r="E280">
            <v>0</v>
          </cell>
        </row>
        <row r="281">
          <cell r="A281">
            <v>262</v>
          </cell>
          <cell r="E281">
            <v>0</v>
          </cell>
        </row>
        <row r="282">
          <cell r="A282">
            <v>263</v>
          </cell>
          <cell r="E282">
            <v>0</v>
          </cell>
        </row>
        <row r="283">
          <cell r="A283">
            <v>264</v>
          </cell>
          <cell r="E283">
            <v>0</v>
          </cell>
        </row>
        <row r="284">
          <cell r="A284">
            <v>265</v>
          </cell>
          <cell r="E284">
            <v>0</v>
          </cell>
        </row>
        <row r="285">
          <cell r="A285">
            <v>266</v>
          </cell>
          <cell r="E285">
            <v>0</v>
          </cell>
        </row>
        <row r="286">
          <cell r="A286">
            <v>267</v>
          </cell>
          <cell r="E286">
            <v>0</v>
          </cell>
        </row>
        <row r="287">
          <cell r="A287">
            <v>268</v>
          </cell>
          <cell r="E287">
            <v>0</v>
          </cell>
        </row>
        <row r="288">
          <cell r="A288">
            <v>269</v>
          </cell>
          <cell r="E288">
            <v>0</v>
          </cell>
        </row>
        <row r="289">
          <cell r="A289">
            <v>270</v>
          </cell>
          <cell r="E289">
            <v>0</v>
          </cell>
        </row>
        <row r="290">
          <cell r="A290">
            <v>271</v>
          </cell>
          <cell r="E290">
            <v>0</v>
          </cell>
        </row>
        <row r="291">
          <cell r="A291">
            <v>272</v>
          </cell>
          <cell r="E291">
            <v>0</v>
          </cell>
        </row>
        <row r="292">
          <cell r="A292">
            <v>273</v>
          </cell>
          <cell r="E292">
            <v>0</v>
          </cell>
        </row>
        <row r="293">
          <cell r="A293">
            <v>274</v>
          </cell>
          <cell r="E293">
            <v>0</v>
          </cell>
        </row>
        <row r="294">
          <cell r="A294">
            <v>275</v>
          </cell>
          <cell r="E294">
            <v>0</v>
          </cell>
        </row>
        <row r="295">
          <cell r="A295">
            <v>276</v>
          </cell>
          <cell r="E295">
            <v>0</v>
          </cell>
        </row>
        <row r="296">
          <cell r="A296">
            <v>277</v>
          </cell>
          <cell r="E296">
            <v>0</v>
          </cell>
        </row>
        <row r="297">
          <cell r="A297">
            <v>278</v>
          </cell>
          <cell r="E297">
            <v>0</v>
          </cell>
        </row>
        <row r="298">
          <cell r="A298">
            <v>279</v>
          </cell>
          <cell r="E298">
            <v>0</v>
          </cell>
        </row>
        <row r="299">
          <cell r="A299">
            <v>280</v>
          </cell>
          <cell r="E299">
            <v>0</v>
          </cell>
        </row>
        <row r="301">
          <cell r="A301" t="str">
            <v>REF.</v>
          </cell>
          <cell r="B301" t="str">
            <v>MATERIAL DE PVC</v>
          </cell>
          <cell r="C301" t="str">
            <v>UNIDAD</v>
          </cell>
          <cell r="D301" t="str">
            <v>PRECIO</v>
          </cell>
          <cell r="E301" t="str">
            <v>TRANSPORTE</v>
          </cell>
        </row>
        <row r="303">
          <cell r="A303">
            <v>281</v>
          </cell>
          <cell r="B303" t="str">
            <v>Adaptador macho PF + UAD</v>
          </cell>
          <cell r="C303" t="str">
            <v>UN</v>
          </cell>
          <cell r="D303">
            <v>1166</v>
          </cell>
          <cell r="E303">
            <v>69.959999999999994</v>
          </cell>
        </row>
        <row r="304">
          <cell r="A304">
            <v>282</v>
          </cell>
          <cell r="B304" t="str">
            <v>Adaptador Novafor 6"</v>
          </cell>
          <cell r="C304" t="str">
            <v>UN</v>
          </cell>
          <cell r="D304">
            <v>17663</v>
          </cell>
          <cell r="E304">
            <v>1059.78</v>
          </cell>
        </row>
        <row r="305">
          <cell r="A305">
            <v>283</v>
          </cell>
          <cell r="B305" t="str">
            <v>Adaptador PVC-AC de 12" union Z</v>
          </cell>
          <cell r="C305" t="str">
            <v>UN</v>
          </cell>
          <cell r="D305">
            <v>268652</v>
          </cell>
          <cell r="E305">
            <v>16119.119999999999</v>
          </cell>
        </row>
        <row r="306">
          <cell r="A306">
            <v>284</v>
          </cell>
          <cell r="B306" t="str">
            <v>Adaptador PVC-AC de 3"</v>
          </cell>
          <cell r="C306" t="str">
            <v>UN</v>
          </cell>
          <cell r="D306">
            <v>16600</v>
          </cell>
          <cell r="E306">
            <v>996</v>
          </cell>
        </row>
        <row r="307">
          <cell r="A307">
            <v>285</v>
          </cell>
          <cell r="B307" t="str">
            <v>Adaptador PVC-AC de 4"</v>
          </cell>
          <cell r="C307" t="str">
            <v>UN</v>
          </cell>
          <cell r="D307">
            <v>18490</v>
          </cell>
          <cell r="E307">
            <v>1109.3999999999999</v>
          </cell>
        </row>
        <row r="308">
          <cell r="A308">
            <v>286</v>
          </cell>
          <cell r="B308" t="str">
            <v>Adaptador PVC-AC de 6" union Z</v>
          </cell>
          <cell r="C308" t="str">
            <v>UN</v>
          </cell>
          <cell r="D308">
            <v>44830</v>
          </cell>
          <cell r="E308">
            <v>2689.7999999999997</v>
          </cell>
        </row>
        <row r="309">
          <cell r="A309">
            <v>287</v>
          </cell>
          <cell r="B309" t="str">
            <v>Adaptador PVC-AC de 8" union Z</v>
          </cell>
          <cell r="C309" t="str">
            <v>UN</v>
          </cell>
          <cell r="D309">
            <v>61648</v>
          </cell>
          <cell r="E309">
            <v>3698.8799999999997</v>
          </cell>
        </row>
        <row r="310">
          <cell r="A310">
            <v>288</v>
          </cell>
          <cell r="B310" t="str">
            <v>Codo de gran radio PVC 3"x90º UZ-RDE 21</v>
          </cell>
          <cell r="C310" t="str">
            <v>UN</v>
          </cell>
          <cell r="D310">
            <v>47099</v>
          </cell>
          <cell r="E310">
            <v>2825.94</v>
          </cell>
        </row>
        <row r="311">
          <cell r="A311">
            <v>289</v>
          </cell>
          <cell r="B311" t="str">
            <v>Codo de gran radio PVC 4"x90º UZ-RDE 21</v>
          </cell>
          <cell r="C311" t="str">
            <v>UN</v>
          </cell>
          <cell r="D311">
            <v>90433</v>
          </cell>
          <cell r="E311">
            <v>5425.98</v>
          </cell>
        </row>
        <row r="312">
          <cell r="A312">
            <v>290</v>
          </cell>
          <cell r="B312" t="str">
            <v>Collar de derivación de 8" x 2"</v>
          </cell>
          <cell r="C312" t="str">
            <v>UN</v>
          </cell>
          <cell r="D312">
            <v>604406</v>
          </cell>
          <cell r="E312">
            <v>36264.36</v>
          </cell>
        </row>
        <row r="313">
          <cell r="A313">
            <v>291</v>
          </cell>
          <cell r="B313" t="str">
            <v>Collar de derivación PVC  3" x 1/2"</v>
          </cell>
          <cell r="C313" t="str">
            <v>UN</v>
          </cell>
          <cell r="D313">
            <v>11020</v>
          </cell>
          <cell r="E313">
            <v>661.19999999999993</v>
          </cell>
        </row>
        <row r="314">
          <cell r="A314">
            <v>292</v>
          </cell>
          <cell r="B314" t="str">
            <v>Lubricante para tubo PVC union mecánica</v>
          </cell>
          <cell r="C314" t="str">
            <v>LB</v>
          </cell>
          <cell r="D314">
            <v>11136</v>
          </cell>
          <cell r="E314">
            <v>668.16</v>
          </cell>
        </row>
        <row r="315">
          <cell r="A315">
            <v>293</v>
          </cell>
          <cell r="B315" t="str">
            <v>Manguera PVC  PF+UAD de 1/2"</v>
          </cell>
          <cell r="C315" t="str">
            <v>ML</v>
          </cell>
          <cell r="E315">
            <v>0</v>
          </cell>
        </row>
        <row r="316">
          <cell r="A316">
            <v>294</v>
          </cell>
          <cell r="B316" t="str">
            <v xml:space="preserve">Tapon soldar de 2" PVC </v>
          </cell>
          <cell r="C316" t="str">
            <v>UN</v>
          </cell>
          <cell r="E316">
            <v>0</v>
          </cell>
        </row>
        <row r="317">
          <cell r="A317">
            <v>295</v>
          </cell>
          <cell r="B317" t="str">
            <v xml:space="preserve">Tee PVC-RDE 21 de 3" x 3" x 2"  </v>
          </cell>
          <cell r="C317" t="str">
            <v>UN</v>
          </cell>
          <cell r="E317">
            <v>0</v>
          </cell>
        </row>
        <row r="318">
          <cell r="A318">
            <v>296</v>
          </cell>
          <cell r="B318" t="str">
            <v xml:space="preserve">Tee PVC-RDE 21 de 3" x 3" x 3"  </v>
          </cell>
          <cell r="C318" t="str">
            <v>UN</v>
          </cell>
          <cell r="E318">
            <v>0</v>
          </cell>
        </row>
        <row r="319">
          <cell r="A319">
            <v>297</v>
          </cell>
          <cell r="B319" t="str">
            <v xml:space="preserve">Tee PVC-RDE 21 de 4" x 4" x 4"  </v>
          </cell>
          <cell r="C319" t="str">
            <v>UN</v>
          </cell>
          <cell r="E319">
            <v>0</v>
          </cell>
        </row>
        <row r="320">
          <cell r="A320">
            <v>360</v>
          </cell>
          <cell r="B320" t="str">
            <v>Tubo PVC  D = 6" sello hermético NTC 3722</v>
          </cell>
          <cell r="C320" t="str">
            <v>ML</v>
          </cell>
          <cell r="E320">
            <v>0</v>
          </cell>
        </row>
        <row r="321">
          <cell r="A321">
            <v>298</v>
          </cell>
          <cell r="B321" t="str">
            <v>Tubo PVC  D = 12" sello hermético NTC 3722</v>
          </cell>
          <cell r="C321" t="str">
            <v>ML</v>
          </cell>
          <cell r="E321">
            <v>0</v>
          </cell>
        </row>
        <row r="322">
          <cell r="A322">
            <v>299</v>
          </cell>
          <cell r="B322" t="str">
            <v>Tubo PVC  D = 16" sello hermético NTC 3722</v>
          </cell>
          <cell r="C322" t="str">
            <v>ML</v>
          </cell>
          <cell r="E322">
            <v>0</v>
          </cell>
        </row>
        <row r="323">
          <cell r="A323">
            <v>300</v>
          </cell>
          <cell r="B323" t="str">
            <v>Tubo PVC  D = 20" sello hermético NTC 3722</v>
          </cell>
          <cell r="C323" t="str">
            <v>ML</v>
          </cell>
          <cell r="E323">
            <v>0</v>
          </cell>
        </row>
        <row r="324">
          <cell r="A324">
            <v>301</v>
          </cell>
          <cell r="B324" t="str">
            <v>Tubo PVC  D = 24" sello hermético NTC 3722</v>
          </cell>
          <cell r="C324" t="str">
            <v>ML</v>
          </cell>
          <cell r="E324">
            <v>0</v>
          </cell>
        </row>
        <row r="325">
          <cell r="A325">
            <v>302</v>
          </cell>
          <cell r="B325" t="str">
            <v>Tubo PVC  D= 160mm, pared estructural y sello hermético</v>
          </cell>
          <cell r="C325" t="str">
            <v>ML</v>
          </cell>
          <cell r="D325">
            <v>21103.333333333332</v>
          </cell>
          <cell r="E325">
            <v>1266.1999999999998</v>
          </cell>
        </row>
        <row r="326">
          <cell r="A326">
            <v>303</v>
          </cell>
          <cell r="B326" t="str">
            <v>Tubo PVC  D= 315mm,  pared estructural y sello hermético</v>
          </cell>
          <cell r="C326" t="str">
            <v>ML</v>
          </cell>
          <cell r="D326">
            <v>65542</v>
          </cell>
          <cell r="E326">
            <v>3932.52</v>
          </cell>
        </row>
        <row r="327">
          <cell r="A327">
            <v>304</v>
          </cell>
          <cell r="B327" t="str">
            <v xml:space="preserve">Tubo PVC  RDE 21 D= 12" union mecanica </v>
          </cell>
          <cell r="C327" t="str">
            <v>ML</v>
          </cell>
          <cell r="E327">
            <v>0</v>
          </cell>
        </row>
        <row r="328">
          <cell r="A328">
            <v>305</v>
          </cell>
          <cell r="B328" t="str">
            <v xml:space="preserve">Tubo PVC  RDE 21 D= 16" union mecanica </v>
          </cell>
          <cell r="C328" t="str">
            <v>ML</v>
          </cell>
          <cell r="E328">
            <v>0</v>
          </cell>
        </row>
        <row r="329">
          <cell r="A329">
            <v>306</v>
          </cell>
          <cell r="B329" t="str">
            <v xml:space="preserve">Tubo PVC  RDE 21 D= 2" union mecanica </v>
          </cell>
          <cell r="C329" t="str">
            <v>ML</v>
          </cell>
          <cell r="E329">
            <v>0</v>
          </cell>
        </row>
        <row r="330">
          <cell r="A330">
            <v>307</v>
          </cell>
          <cell r="B330" t="str">
            <v xml:space="preserve">Tubo PVC  RDE 21 D= 3" union mecanica </v>
          </cell>
          <cell r="C330" t="str">
            <v>ML</v>
          </cell>
          <cell r="E330">
            <v>0</v>
          </cell>
        </row>
        <row r="331">
          <cell r="A331">
            <v>308</v>
          </cell>
          <cell r="B331" t="str">
            <v xml:space="preserve">Tubo PVC  RDE 21 D= 4" union mecanica </v>
          </cell>
          <cell r="C331" t="str">
            <v>ML</v>
          </cell>
          <cell r="E331">
            <v>0</v>
          </cell>
        </row>
        <row r="332">
          <cell r="A332">
            <v>309</v>
          </cell>
          <cell r="B332" t="str">
            <v xml:space="preserve">Tubo PVC  RDE 21 D= 8" union mecanica </v>
          </cell>
          <cell r="C332" t="str">
            <v>ML</v>
          </cell>
          <cell r="E332">
            <v>0</v>
          </cell>
        </row>
        <row r="333">
          <cell r="A333">
            <v>310</v>
          </cell>
          <cell r="B333" t="str">
            <v>Tubo PVC D= 21", pared estructural y sello hermético.</v>
          </cell>
          <cell r="C333" t="str">
            <v>ML</v>
          </cell>
          <cell r="E333">
            <v>0</v>
          </cell>
        </row>
        <row r="334">
          <cell r="A334">
            <v>311</v>
          </cell>
          <cell r="B334" t="str">
            <v>Tubo PVC D= 27", pared estructural y sello hermético.</v>
          </cell>
          <cell r="C334" t="str">
            <v>ML</v>
          </cell>
          <cell r="E334">
            <v>0</v>
          </cell>
        </row>
        <row r="335">
          <cell r="A335">
            <v>312</v>
          </cell>
          <cell r="B335" t="str">
            <v>Unión para Tubería PVC de pared estructural de 27"</v>
          </cell>
          <cell r="C335" t="str">
            <v>UN</v>
          </cell>
          <cell r="E335">
            <v>0</v>
          </cell>
        </row>
        <row r="336">
          <cell r="A336">
            <v>313</v>
          </cell>
          <cell r="B336" t="str">
            <v>Unión rápida PVC 12"  RDE 21</v>
          </cell>
          <cell r="C336" t="str">
            <v>UN</v>
          </cell>
          <cell r="E336">
            <v>0</v>
          </cell>
        </row>
        <row r="337">
          <cell r="A337">
            <v>314</v>
          </cell>
          <cell r="B337" t="str">
            <v>Unión rápida PVC 2"  RDE 21</v>
          </cell>
          <cell r="C337" t="str">
            <v>UN</v>
          </cell>
          <cell r="E337">
            <v>0</v>
          </cell>
        </row>
        <row r="338">
          <cell r="A338">
            <v>315</v>
          </cell>
          <cell r="B338" t="str">
            <v>Unión rápida PVC 3"  RDE 21</v>
          </cell>
          <cell r="C338" t="str">
            <v>UN</v>
          </cell>
          <cell r="E338">
            <v>0</v>
          </cell>
        </row>
        <row r="339">
          <cell r="A339">
            <v>316</v>
          </cell>
          <cell r="B339" t="str">
            <v>Unión rápida PVC 4"  RDE 21</v>
          </cell>
          <cell r="C339" t="str">
            <v>UN</v>
          </cell>
          <cell r="E339">
            <v>0</v>
          </cell>
        </row>
        <row r="340">
          <cell r="A340">
            <v>317</v>
          </cell>
          <cell r="B340" t="str">
            <v>Unión rápida PVC 6"  RDE 21</v>
          </cell>
          <cell r="C340" t="str">
            <v>UN</v>
          </cell>
          <cell r="E340">
            <v>0</v>
          </cell>
        </row>
        <row r="341">
          <cell r="A341">
            <v>318</v>
          </cell>
          <cell r="B341" t="str">
            <v>Unión rápida PVC 8"  RDE 21</v>
          </cell>
          <cell r="C341" t="str">
            <v>UN</v>
          </cell>
          <cell r="E341">
            <v>0</v>
          </cell>
        </row>
        <row r="342">
          <cell r="A342">
            <v>319</v>
          </cell>
          <cell r="B342" t="str">
            <v>Unión reparación PVC 3"  RDE 21</v>
          </cell>
          <cell r="C342" t="str">
            <v>UN</v>
          </cell>
          <cell r="E342">
            <v>0</v>
          </cell>
        </row>
        <row r="343">
          <cell r="A343">
            <v>320</v>
          </cell>
          <cell r="B343" t="str">
            <v>Unión reparación PVC 4"  RDE 21</v>
          </cell>
          <cell r="C343" t="str">
            <v>UN</v>
          </cell>
          <cell r="E343">
            <v>0</v>
          </cell>
        </row>
        <row r="344">
          <cell r="A344">
            <v>321</v>
          </cell>
          <cell r="B344" t="str">
            <v xml:space="preserve">Union Universal de 16" </v>
          </cell>
          <cell r="C344" t="str">
            <v>UN</v>
          </cell>
          <cell r="E344">
            <v>0</v>
          </cell>
        </row>
        <row r="345">
          <cell r="A345">
            <v>322</v>
          </cell>
          <cell r="B345" t="str">
            <v xml:space="preserve">Union Universal de 20" </v>
          </cell>
          <cell r="C345" t="str">
            <v>UN</v>
          </cell>
          <cell r="E345">
            <v>0</v>
          </cell>
        </row>
        <row r="346">
          <cell r="A346">
            <v>323</v>
          </cell>
          <cell r="B346" t="str">
            <v xml:space="preserve">Unión reparación PVC 6"  </v>
          </cell>
          <cell r="C346" t="str">
            <v>UN</v>
          </cell>
          <cell r="D346">
            <v>24288</v>
          </cell>
          <cell r="E346">
            <v>1457.28</v>
          </cell>
        </row>
        <row r="347">
          <cell r="A347">
            <v>324</v>
          </cell>
          <cell r="B347" t="str">
            <v xml:space="preserve">Codo de 90º PVC de 2" </v>
          </cell>
          <cell r="C347" t="str">
            <v>UN</v>
          </cell>
          <cell r="D347">
            <v>5500</v>
          </cell>
          <cell r="E347">
            <v>330</v>
          </cell>
        </row>
        <row r="348">
          <cell r="A348">
            <v>325</v>
          </cell>
          <cell r="B348" t="str">
            <v>Tubo de PVC 2"</v>
          </cell>
          <cell r="C348" t="str">
            <v>ML</v>
          </cell>
          <cell r="D348">
            <v>6787.333333333333</v>
          </cell>
          <cell r="E348">
            <v>407.23999999999995</v>
          </cell>
        </row>
        <row r="349">
          <cell r="A349">
            <v>326</v>
          </cell>
          <cell r="B349" t="str">
            <v>Unión PVC de 2"</v>
          </cell>
          <cell r="C349" t="str">
            <v>UN</v>
          </cell>
          <cell r="D349">
            <v>2200</v>
          </cell>
          <cell r="E349">
            <v>132</v>
          </cell>
        </row>
        <row r="350">
          <cell r="A350">
            <v>327</v>
          </cell>
          <cell r="B350" t="str">
            <v>Soldadura PVC 1/4 de Gal.</v>
          </cell>
          <cell r="C350" t="str">
            <v>UN</v>
          </cell>
          <cell r="D350">
            <v>49390</v>
          </cell>
          <cell r="E350">
            <v>2963.4</v>
          </cell>
        </row>
        <row r="351">
          <cell r="A351">
            <v>328</v>
          </cell>
          <cell r="B351" t="str">
            <v>Limpiador PVC 1/4 de Gal</v>
          </cell>
          <cell r="C351" t="str">
            <v>UN</v>
          </cell>
          <cell r="D351">
            <v>23707</v>
          </cell>
          <cell r="E351">
            <v>1422.4199999999998</v>
          </cell>
        </row>
        <row r="352">
          <cell r="A352">
            <v>329</v>
          </cell>
          <cell r="B352" t="str">
            <v>Sifon de Piso 2" PVC</v>
          </cell>
          <cell r="C352" t="str">
            <v>UN</v>
          </cell>
          <cell r="D352">
            <v>4000</v>
          </cell>
          <cell r="E352">
            <v>240</v>
          </cell>
        </row>
        <row r="353">
          <cell r="A353">
            <v>330</v>
          </cell>
          <cell r="B353" t="str">
            <v>Tubo de PVC 4"</v>
          </cell>
          <cell r="C353" t="str">
            <v>ML</v>
          </cell>
          <cell r="D353">
            <v>14129.666666666666</v>
          </cell>
          <cell r="E353">
            <v>847.78</v>
          </cell>
        </row>
        <row r="354">
          <cell r="A354">
            <v>331</v>
          </cell>
          <cell r="B354" t="str">
            <v>Unión PVC de 4"</v>
          </cell>
          <cell r="C354" t="str">
            <v>UN</v>
          </cell>
          <cell r="D354">
            <v>4200</v>
          </cell>
          <cell r="E354">
            <v>252</v>
          </cell>
        </row>
        <row r="355">
          <cell r="A355">
            <v>332</v>
          </cell>
          <cell r="B355" t="str">
            <v xml:space="preserve">Codo de 90º PVC de 4" </v>
          </cell>
          <cell r="C355" t="str">
            <v>UN</v>
          </cell>
          <cell r="D355">
            <v>8018</v>
          </cell>
          <cell r="E355">
            <v>481.08</v>
          </cell>
        </row>
        <row r="356">
          <cell r="A356">
            <v>333</v>
          </cell>
          <cell r="B356" t="str">
            <v>Tubo de PVC 6"</v>
          </cell>
          <cell r="C356" t="str">
            <v>ML</v>
          </cell>
          <cell r="D356">
            <v>29923.833333333332</v>
          </cell>
          <cell r="E356">
            <v>1795.4299999999998</v>
          </cell>
        </row>
        <row r="357">
          <cell r="A357">
            <v>334</v>
          </cell>
          <cell r="B357" t="str">
            <v>Codo reventilado 90 1/8º cxc PVC</v>
          </cell>
          <cell r="C357" t="str">
            <v>UN</v>
          </cell>
          <cell r="D357">
            <v>13682</v>
          </cell>
          <cell r="E357">
            <v>820.92</v>
          </cell>
        </row>
        <row r="358">
          <cell r="A358">
            <v>335</v>
          </cell>
          <cell r="B358" t="str">
            <v>Tubo de PVC 6" ALL</v>
          </cell>
          <cell r="C358" t="str">
            <v>ML</v>
          </cell>
          <cell r="D358">
            <v>20090.5</v>
          </cell>
          <cell r="E358">
            <v>1205.43</v>
          </cell>
        </row>
        <row r="359">
          <cell r="A359">
            <v>336</v>
          </cell>
          <cell r="B359" t="str">
            <v>Tubo de PVC 4" ALL</v>
          </cell>
          <cell r="C359" t="str">
            <v>ML</v>
          </cell>
          <cell r="D359">
            <v>9963</v>
          </cell>
          <cell r="E359">
            <v>597.78</v>
          </cell>
        </row>
        <row r="360">
          <cell r="A360">
            <v>337</v>
          </cell>
          <cell r="B360" t="str">
            <v>Tubo de PVC 2" ALL</v>
          </cell>
          <cell r="C360" t="str">
            <v>ML</v>
          </cell>
          <cell r="D360">
            <v>4980</v>
          </cell>
          <cell r="E360">
            <v>298.8</v>
          </cell>
        </row>
        <row r="361">
          <cell r="A361">
            <v>338</v>
          </cell>
          <cell r="B361" t="str">
            <v xml:space="preserve">Codo de 90º PVC de 1/2" </v>
          </cell>
          <cell r="C361" t="str">
            <v>UN</v>
          </cell>
          <cell r="D361">
            <v>500</v>
          </cell>
          <cell r="E361">
            <v>30</v>
          </cell>
        </row>
        <row r="362">
          <cell r="A362">
            <v>339</v>
          </cell>
          <cell r="B362" t="str">
            <v>Tubo de PVC 1/2"</v>
          </cell>
          <cell r="C362" t="str">
            <v>ML</v>
          </cell>
          <cell r="D362">
            <v>2083.3333333333335</v>
          </cell>
          <cell r="E362">
            <v>125</v>
          </cell>
        </row>
        <row r="363">
          <cell r="A363">
            <v>340</v>
          </cell>
          <cell r="B363" t="str">
            <v>Unión PVC de 1/2"</v>
          </cell>
          <cell r="C363" t="str">
            <v>UN</v>
          </cell>
          <cell r="D363">
            <v>350</v>
          </cell>
          <cell r="E363">
            <v>21</v>
          </cell>
        </row>
        <row r="364">
          <cell r="A364">
            <v>341</v>
          </cell>
          <cell r="B364" t="str">
            <v>Registro de 1/2"</v>
          </cell>
          <cell r="C364" t="str">
            <v>UN</v>
          </cell>
          <cell r="D364">
            <v>12500</v>
          </cell>
          <cell r="E364">
            <v>750</v>
          </cell>
        </row>
        <row r="365">
          <cell r="A365">
            <v>342</v>
          </cell>
          <cell r="B365" t="str">
            <v>Tanque plastico de 1000 litros</v>
          </cell>
          <cell r="C365" t="str">
            <v>UN</v>
          </cell>
          <cell r="D365">
            <v>180000</v>
          </cell>
          <cell r="E365">
            <v>10800</v>
          </cell>
        </row>
        <row r="366">
          <cell r="A366">
            <v>343</v>
          </cell>
          <cell r="B366" t="str">
            <v>Tee de PVC 1/2"</v>
          </cell>
          <cell r="C366" t="str">
            <v>UN</v>
          </cell>
          <cell r="D366">
            <v>650</v>
          </cell>
          <cell r="E366">
            <v>39</v>
          </cell>
        </row>
        <row r="367">
          <cell r="A367">
            <v>344</v>
          </cell>
          <cell r="B367" t="str">
            <v>Adaptador macho 1/2"</v>
          </cell>
          <cell r="C367" t="str">
            <v>UN</v>
          </cell>
          <cell r="D367">
            <v>400</v>
          </cell>
          <cell r="E367">
            <v>24</v>
          </cell>
        </row>
        <row r="368">
          <cell r="A368">
            <v>345</v>
          </cell>
          <cell r="B368" t="str">
            <v>Adaptador hembra 1/2"</v>
          </cell>
          <cell r="C368" t="str">
            <v>UN</v>
          </cell>
          <cell r="D368">
            <v>350</v>
          </cell>
          <cell r="E368">
            <v>21</v>
          </cell>
        </row>
        <row r="369">
          <cell r="A369">
            <v>346</v>
          </cell>
          <cell r="B369" t="str">
            <v>Llave terminal</v>
          </cell>
          <cell r="C369" t="str">
            <v>UN</v>
          </cell>
          <cell r="D369">
            <v>4000</v>
          </cell>
          <cell r="E369">
            <v>240</v>
          </cell>
        </row>
        <row r="370">
          <cell r="A370">
            <v>347</v>
          </cell>
          <cell r="B370" t="str">
            <v>Tubo de PVC 1/2" agujerada</v>
          </cell>
          <cell r="C370" t="str">
            <v>ML</v>
          </cell>
          <cell r="D370">
            <v>2860</v>
          </cell>
          <cell r="E370">
            <v>171.6</v>
          </cell>
        </row>
        <row r="371">
          <cell r="A371">
            <v>348</v>
          </cell>
          <cell r="E371">
            <v>0</v>
          </cell>
        </row>
        <row r="372">
          <cell r="A372">
            <v>349</v>
          </cell>
          <cell r="E372">
            <v>0</v>
          </cell>
        </row>
        <row r="373">
          <cell r="A373">
            <v>350</v>
          </cell>
          <cell r="E373">
            <v>0</v>
          </cell>
        </row>
        <row r="374">
          <cell r="A374">
            <v>351</v>
          </cell>
          <cell r="E374">
            <v>0</v>
          </cell>
        </row>
        <row r="375">
          <cell r="A375">
            <v>352</v>
          </cell>
          <cell r="E375">
            <v>0</v>
          </cell>
        </row>
        <row r="376">
          <cell r="A376">
            <v>353</v>
          </cell>
          <cell r="E376">
            <v>0</v>
          </cell>
        </row>
        <row r="377">
          <cell r="A377">
            <v>354</v>
          </cell>
          <cell r="E377">
            <v>0</v>
          </cell>
        </row>
        <row r="378">
          <cell r="A378">
            <v>355</v>
          </cell>
          <cell r="E378">
            <v>0</v>
          </cell>
        </row>
        <row r="379">
          <cell r="A379">
            <v>356</v>
          </cell>
          <cell r="E379">
            <v>0</v>
          </cell>
        </row>
        <row r="380">
          <cell r="A380">
            <v>357</v>
          </cell>
          <cell r="E380">
            <v>0</v>
          </cell>
        </row>
        <row r="381">
          <cell r="A381">
            <v>358</v>
          </cell>
          <cell r="E381">
            <v>0</v>
          </cell>
        </row>
        <row r="382">
          <cell r="A382">
            <v>359</v>
          </cell>
          <cell r="E382">
            <v>0</v>
          </cell>
        </row>
        <row r="383">
          <cell r="A383">
            <v>360</v>
          </cell>
          <cell r="E383">
            <v>0</v>
          </cell>
        </row>
        <row r="385">
          <cell r="A385" t="str">
            <v>REF.</v>
          </cell>
          <cell r="B385" t="str">
            <v>MATERIAL DE PINTURAS</v>
          </cell>
          <cell r="C385" t="str">
            <v>UNIDAD</v>
          </cell>
          <cell r="D385" t="str">
            <v>PRECIO</v>
          </cell>
          <cell r="E385" t="str">
            <v>TRANSPORTE</v>
          </cell>
        </row>
        <row r="387">
          <cell r="A387">
            <v>361</v>
          </cell>
          <cell r="B387" t="str">
            <v>GRANIPLAST</v>
          </cell>
          <cell r="C387" t="str">
            <v>KG</v>
          </cell>
          <cell r="D387">
            <v>1200</v>
          </cell>
          <cell r="E387">
            <v>72</v>
          </cell>
        </row>
        <row r="388">
          <cell r="A388">
            <v>362</v>
          </cell>
          <cell r="B388" t="str">
            <v>Pintura en esmalte</v>
          </cell>
          <cell r="C388" t="str">
            <v>GL</v>
          </cell>
          <cell r="D388">
            <v>39000</v>
          </cell>
          <cell r="E388">
            <v>2340</v>
          </cell>
        </row>
        <row r="389">
          <cell r="A389">
            <v>363</v>
          </cell>
          <cell r="B389" t="str">
            <v>Solvente para esmalte</v>
          </cell>
          <cell r="C389" t="str">
            <v>GL</v>
          </cell>
          <cell r="D389">
            <v>6000</v>
          </cell>
          <cell r="E389">
            <v>360</v>
          </cell>
        </row>
        <row r="390">
          <cell r="A390">
            <v>364</v>
          </cell>
          <cell r="B390" t="str">
            <v>Anticoorosivo</v>
          </cell>
          <cell r="C390" t="str">
            <v>Gl</v>
          </cell>
          <cell r="D390">
            <v>36000</v>
          </cell>
          <cell r="E390">
            <v>2160</v>
          </cell>
        </row>
        <row r="391">
          <cell r="A391">
            <v>365</v>
          </cell>
          <cell r="B391" t="str">
            <v>Vinilo tipo A</v>
          </cell>
          <cell r="C391" t="str">
            <v>Gl</v>
          </cell>
          <cell r="D391">
            <v>35000</v>
          </cell>
          <cell r="E391">
            <v>2100</v>
          </cell>
        </row>
        <row r="392">
          <cell r="A392">
            <v>366</v>
          </cell>
          <cell r="B392" t="str">
            <v>CINTA DE ENMASCARAR</v>
          </cell>
          <cell r="C392" t="str">
            <v>UND</v>
          </cell>
          <cell r="D392">
            <v>4000</v>
          </cell>
          <cell r="E392">
            <v>240</v>
          </cell>
        </row>
        <row r="393">
          <cell r="A393">
            <v>367</v>
          </cell>
          <cell r="E393">
            <v>0</v>
          </cell>
        </row>
        <row r="394">
          <cell r="A394">
            <v>368</v>
          </cell>
          <cell r="E394">
            <v>0</v>
          </cell>
        </row>
        <row r="395">
          <cell r="A395">
            <v>369</v>
          </cell>
          <cell r="E395">
            <v>0</v>
          </cell>
        </row>
        <row r="396">
          <cell r="A396">
            <v>370</v>
          </cell>
          <cell r="E396">
            <v>0</v>
          </cell>
        </row>
        <row r="397">
          <cell r="A397">
            <v>371</v>
          </cell>
          <cell r="E397">
            <v>0</v>
          </cell>
        </row>
        <row r="398">
          <cell r="A398">
            <v>372</v>
          </cell>
          <cell r="E398">
            <v>0</v>
          </cell>
        </row>
        <row r="399">
          <cell r="A399">
            <v>373</v>
          </cell>
          <cell r="E399">
            <v>0</v>
          </cell>
        </row>
        <row r="400">
          <cell r="A400">
            <v>374</v>
          </cell>
          <cell r="E400">
            <v>0</v>
          </cell>
        </row>
        <row r="401">
          <cell r="A401">
            <v>375</v>
          </cell>
          <cell r="E401">
            <v>0</v>
          </cell>
        </row>
        <row r="402">
          <cell r="A402">
            <v>376</v>
          </cell>
          <cell r="E402">
            <v>0</v>
          </cell>
        </row>
        <row r="403">
          <cell r="A403">
            <v>377</v>
          </cell>
          <cell r="E403">
            <v>0</v>
          </cell>
        </row>
        <row r="404">
          <cell r="A404">
            <v>378</v>
          </cell>
          <cell r="E404">
            <v>0</v>
          </cell>
        </row>
        <row r="405">
          <cell r="A405">
            <v>379</v>
          </cell>
          <cell r="E405">
            <v>0</v>
          </cell>
        </row>
        <row r="406">
          <cell r="A406">
            <v>380</v>
          </cell>
          <cell r="E406">
            <v>0</v>
          </cell>
        </row>
        <row r="407">
          <cell r="A407">
            <v>381</v>
          </cell>
          <cell r="E407">
            <v>0</v>
          </cell>
        </row>
        <row r="408">
          <cell r="A408">
            <v>382</v>
          </cell>
          <cell r="E408">
            <v>0</v>
          </cell>
        </row>
        <row r="409">
          <cell r="A409">
            <v>383</v>
          </cell>
          <cell r="E409">
            <v>0</v>
          </cell>
        </row>
        <row r="410">
          <cell r="A410">
            <v>384</v>
          </cell>
          <cell r="E410">
            <v>0</v>
          </cell>
        </row>
        <row r="411">
          <cell r="A411">
            <v>385</v>
          </cell>
          <cell r="E411">
            <v>0</v>
          </cell>
        </row>
        <row r="412">
          <cell r="A412">
            <v>386</v>
          </cell>
          <cell r="E412">
            <v>0</v>
          </cell>
        </row>
        <row r="413">
          <cell r="A413">
            <v>387</v>
          </cell>
          <cell r="E413">
            <v>0</v>
          </cell>
        </row>
        <row r="414">
          <cell r="A414">
            <v>388</v>
          </cell>
          <cell r="E414">
            <v>0</v>
          </cell>
        </row>
        <row r="415">
          <cell r="A415">
            <v>389</v>
          </cell>
          <cell r="E415">
            <v>0</v>
          </cell>
        </row>
        <row r="416">
          <cell r="A416">
            <v>390</v>
          </cell>
          <cell r="E416">
            <v>0</v>
          </cell>
        </row>
        <row r="418">
          <cell r="A418" t="str">
            <v>REF.</v>
          </cell>
          <cell r="B418" t="str">
            <v>MATERIAL VARIOS</v>
          </cell>
          <cell r="C418" t="str">
            <v>UNIDAD</v>
          </cell>
          <cell r="D418" t="str">
            <v>PRECIO</v>
          </cell>
          <cell r="E418" t="str">
            <v>TRANSPORTE</v>
          </cell>
        </row>
        <row r="420">
          <cell r="A420">
            <v>391</v>
          </cell>
          <cell r="B420" t="str">
            <v>Agua</v>
          </cell>
          <cell r="C420" t="str">
            <v>LT</v>
          </cell>
          <cell r="D420">
            <v>10</v>
          </cell>
          <cell r="E420">
            <v>0.6</v>
          </cell>
        </row>
        <row r="421">
          <cell r="A421">
            <v>392</v>
          </cell>
          <cell r="B421" t="str">
            <v>Arbol nativo, h &gt; 1,50 mts.</v>
          </cell>
          <cell r="C421" t="str">
            <v>UN</v>
          </cell>
          <cell r="D421">
            <v>20000</v>
          </cell>
          <cell r="E421">
            <v>1200</v>
          </cell>
        </row>
        <row r="422">
          <cell r="A422">
            <v>393</v>
          </cell>
          <cell r="B422" t="str">
            <v xml:space="preserve">Cemento asfáltico grado de penetraciòn 80-100 (debe cumplir con especificación INVIAS, art.410/02). </v>
          </cell>
          <cell r="C422" t="str">
            <v>GL</v>
          </cell>
          <cell r="D422">
            <v>4500</v>
          </cell>
          <cell r="E422">
            <v>270</v>
          </cell>
        </row>
        <row r="423">
          <cell r="A423">
            <v>394</v>
          </cell>
          <cell r="B423" t="str">
            <v>Cemento asfaltico para bacheo tipo MDC-0 debe cumplir especificaciòn INVIAS art.450/02.E=0.05</v>
          </cell>
          <cell r="C423" t="str">
            <v>M3</v>
          </cell>
          <cell r="D423">
            <v>227000</v>
          </cell>
          <cell r="E423">
            <v>13620</v>
          </cell>
        </row>
        <row r="424">
          <cell r="A424">
            <v>395</v>
          </cell>
          <cell r="B424" t="str">
            <v>Digitacion de plano, incluye impresión</v>
          </cell>
          <cell r="C424" t="str">
            <v>UN</v>
          </cell>
          <cell r="D424">
            <v>80000</v>
          </cell>
          <cell r="E424">
            <v>4800</v>
          </cell>
        </row>
        <row r="425">
          <cell r="A425">
            <v>396</v>
          </cell>
          <cell r="B425" t="str">
            <v>Imprimante para via</v>
          </cell>
          <cell r="C425" t="str">
            <v>LT</v>
          </cell>
          <cell r="D425">
            <v>920</v>
          </cell>
          <cell r="E425">
            <v>55.199999999999996</v>
          </cell>
        </row>
        <row r="426">
          <cell r="A426">
            <v>397</v>
          </cell>
          <cell r="B426" t="str">
            <v>Kit Silla Yee 300x160mm.  Incluye: silla yee, abrazadera y empaque de caucho.</v>
          </cell>
          <cell r="C426" t="str">
            <v>UN</v>
          </cell>
          <cell r="D426">
            <v>88941</v>
          </cell>
          <cell r="E426">
            <v>5336.46</v>
          </cell>
        </row>
        <row r="427">
          <cell r="A427">
            <v>398</v>
          </cell>
          <cell r="B427" t="str">
            <v>Mogador informativo</v>
          </cell>
          <cell r="C427" t="str">
            <v>UN</v>
          </cell>
          <cell r="D427">
            <v>2450000</v>
          </cell>
          <cell r="E427">
            <v>147000</v>
          </cell>
        </row>
        <row r="428">
          <cell r="A428">
            <v>399</v>
          </cell>
          <cell r="B428" t="str">
            <v>Polipropileno de color</v>
          </cell>
          <cell r="C428" t="str">
            <v>M2</v>
          </cell>
          <cell r="D428">
            <v>1900</v>
          </cell>
          <cell r="E428">
            <v>114</v>
          </cell>
        </row>
        <row r="429">
          <cell r="A429">
            <v>400</v>
          </cell>
          <cell r="B429" t="str">
            <v>Señalización horizontal: Flecha con microesfera marca 3M al 60% con pintura reflectiva tipo T. P., según norma INVIAS</v>
          </cell>
          <cell r="C429" t="str">
            <v>UN</v>
          </cell>
          <cell r="D429">
            <v>28000</v>
          </cell>
          <cell r="E429">
            <v>1680</v>
          </cell>
        </row>
        <row r="430">
          <cell r="A430">
            <v>401</v>
          </cell>
          <cell r="B430" t="str">
            <v>Señalización horizontal: Linea de cebra con microesfera marca 3M al 60% con pintura reflectiva tipo T. P., según norma INVIAS</v>
          </cell>
          <cell r="C430" t="str">
            <v>ML</v>
          </cell>
          <cell r="D430">
            <v>5000</v>
          </cell>
          <cell r="E430">
            <v>300</v>
          </cell>
        </row>
        <row r="431">
          <cell r="A431">
            <v>402</v>
          </cell>
          <cell r="B431" t="str">
            <v>Señalización Vertical: Señal preventiva o reglamentaria; en angulo 2" x 2" x 1/4", según norma INVIAS</v>
          </cell>
          <cell r="C431" t="str">
            <v>UN</v>
          </cell>
          <cell r="D431">
            <v>250000</v>
          </cell>
          <cell r="E431">
            <v>15000</v>
          </cell>
        </row>
        <row r="432">
          <cell r="A432">
            <v>403</v>
          </cell>
          <cell r="B432" t="str">
            <v>Impermeabilizante SIKA</v>
          </cell>
          <cell r="C432" t="str">
            <v>Kg</v>
          </cell>
          <cell r="D432">
            <v>68900</v>
          </cell>
          <cell r="E432">
            <v>4134</v>
          </cell>
        </row>
        <row r="433">
          <cell r="A433">
            <v>404</v>
          </cell>
          <cell r="B433" t="str">
            <v>Lavamanos Institucional Briggs</v>
          </cell>
          <cell r="C433" t="str">
            <v>UN</v>
          </cell>
          <cell r="D433">
            <v>130000</v>
          </cell>
          <cell r="E433">
            <v>7800</v>
          </cell>
        </row>
        <row r="434">
          <cell r="A434">
            <v>405</v>
          </cell>
          <cell r="B434" t="str">
            <v>Sanitario</v>
          </cell>
          <cell r="C434" t="str">
            <v>GL</v>
          </cell>
          <cell r="D434">
            <v>112000</v>
          </cell>
          <cell r="E434">
            <v>6720</v>
          </cell>
        </row>
        <row r="435">
          <cell r="A435">
            <v>406</v>
          </cell>
          <cell r="B435" t="str">
            <v>Juego de cancha multiple en tuberia de 2"</v>
          </cell>
          <cell r="C435" t="str">
            <v>GL</v>
          </cell>
          <cell r="D435">
            <v>3600000</v>
          </cell>
          <cell r="E435">
            <v>216000</v>
          </cell>
        </row>
        <row r="436">
          <cell r="A436">
            <v>407</v>
          </cell>
          <cell r="B436" t="str">
            <v>Vidrio liso 4 mm</v>
          </cell>
          <cell r="C436" t="str">
            <v>M2</v>
          </cell>
          <cell r="D436">
            <v>19500</v>
          </cell>
          <cell r="E436">
            <v>1170</v>
          </cell>
        </row>
        <row r="437">
          <cell r="A437">
            <v>408</v>
          </cell>
          <cell r="B437" t="str">
            <v>Vidrio templado de 5 mm</v>
          </cell>
          <cell r="C437" t="str">
            <v>M2</v>
          </cell>
          <cell r="D437">
            <v>23400</v>
          </cell>
          <cell r="E437">
            <v>1404</v>
          </cell>
        </row>
        <row r="438">
          <cell r="A438">
            <v>409</v>
          </cell>
          <cell r="E438">
            <v>0</v>
          </cell>
        </row>
        <row r="439">
          <cell r="A439">
            <v>410</v>
          </cell>
          <cell r="E439">
            <v>0</v>
          </cell>
        </row>
        <row r="440">
          <cell r="A440">
            <v>411</v>
          </cell>
          <cell r="E440">
            <v>0</v>
          </cell>
        </row>
        <row r="441">
          <cell r="A441">
            <v>412</v>
          </cell>
          <cell r="E441">
            <v>0</v>
          </cell>
        </row>
        <row r="442">
          <cell r="A442">
            <v>413</v>
          </cell>
          <cell r="E442">
            <v>0</v>
          </cell>
        </row>
        <row r="443">
          <cell r="A443">
            <v>414</v>
          </cell>
          <cell r="E443">
            <v>0</v>
          </cell>
        </row>
        <row r="444">
          <cell r="A444">
            <v>415</v>
          </cell>
          <cell r="E444">
            <v>0</v>
          </cell>
        </row>
        <row r="445">
          <cell r="A445">
            <v>416</v>
          </cell>
          <cell r="E445">
            <v>0</v>
          </cell>
        </row>
        <row r="446">
          <cell r="A446">
            <v>417</v>
          </cell>
          <cell r="E446">
            <v>0</v>
          </cell>
        </row>
        <row r="447">
          <cell r="A447">
            <v>418</v>
          </cell>
          <cell r="E447">
            <v>0</v>
          </cell>
        </row>
        <row r="448">
          <cell r="A448">
            <v>419</v>
          </cell>
          <cell r="E448">
            <v>0</v>
          </cell>
        </row>
        <row r="449">
          <cell r="A449">
            <v>420</v>
          </cell>
          <cell r="E449">
            <v>0</v>
          </cell>
        </row>
        <row r="450">
          <cell r="A450">
            <v>421</v>
          </cell>
          <cell r="E450">
            <v>0</v>
          </cell>
        </row>
        <row r="451">
          <cell r="A451">
            <v>422</v>
          </cell>
          <cell r="E451">
            <v>0</v>
          </cell>
        </row>
        <row r="452">
          <cell r="A452">
            <v>423</v>
          </cell>
          <cell r="E452">
            <v>0</v>
          </cell>
        </row>
        <row r="453">
          <cell r="A453">
            <v>424</v>
          </cell>
          <cell r="E453">
            <v>0</v>
          </cell>
        </row>
        <row r="454">
          <cell r="A454">
            <v>425</v>
          </cell>
          <cell r="E454">
            <v>0</v>
          </cell>
        </row>
        <row r="455">
          <cell r="A455">
            <v>426</v>
          </cell>
          <cell r="E455">
            <v>0</v>
          </cell>
        </row>
        <row r="456">
          <cell r="A456">
            <v>427</v>
          </cell>
          <cell r="E456">
            <v>0</v>
          </cell>
        </row>
        <row r="457">
          <cell r="A457">
            <v>428</v>
          </cell>
          <cell r="E457">
            <v>0</v>
          </cell>
        </row>
        <row r="458">
          <cell r="A458">
            <v>429</v>
          </cell>
          <cell r="E458">
            <v>0</v>
          </cell>
        </row>
        <row r="459">
          <cell r="A459">
            <v>430</v>
          </cell>
          <cell r="E459">
            <v>0</v>
          </cell>
        </row>
        <row r="460">
          <cell r="A460">
            <v>431</v>
          </cell>
          <cell r="E460">
            <v>0</v>
          </cell>
        </row>
        <row r="461">
          <cell r="A461">
            <v>432</v>
          </cell>
          <cell r="E461">
            <v>0</v>
          </cell>
        </row>
        <row r="462">
          <cell r="A462">
            <v>433</v>
          </cell>
          <cell r="E462">
            <v>0</v>
          </cell>
        </row>
        <row r="463">
          <cell r="A463">
            <v>434</v>
          </cell>
          <cell r="E463">
            <v>0</v>
          </cell>
        </row>
        <row r="464">
          <cell r="A464">
            <v>435</v>
          </cell>
          <cell r="E464">
            <v>0</v>
          </cell>
        </row>
        <row r="465">
          <cell r="A465">
            <v>436</v>
          </cell>
          <cell r="E465">
            <v>0</v>
          </cell>
        </row>
        <row r="466">
          <cell r="A466">
            <v>437</v>
          </cell>
          <cell r="E466">
            <v>0</v>
          </cell>
        </row>
        <row r="467">
          <cell r="A467">
            <v>438</v>
          </cell>
          <cell r="E467">
            <v>0</v>
          </cell>
        </row>
        <row r="468">
          <cell r="A468">
            <v>439</v>
          </cell>
          <cell r="E468">
            <v>0</v>
          </cell>
        </row>
        <row r="469">
          <cell r="A469">
            <v>440</v>
          </cell>
          <cell r="E469">
            <v>0</v>
          </cell>
        </row>
        <row r="470">
          <cell r="A470">
            <v>441</v>
          </cell>
          <cell r="E470">
            <v>0</v>
          </cell>
        </row>
        <row r="471">
          <cell r="A471">
            <v>442</v>
          </cell>
          <cell r="E471">
            <v>0</v>
          </cell>
        </row>
        <row r="472">
          <cell r="A472">
            <v>443</v>
          </cell>
          <cell r="E472">
            <v>0</v>
          </cell>
        </row>
        <row r="473">
          <cell r="A473">
            <v>444</v>
          </cell>
          <cell r="E473">
            <v>0</v>
          </cell>
        </row>
        <row r="474">
          <cell r="A474">
            <v>445</v>
          </cell>
          <cell r="E474">
            <v>0</v>
          </cell>
        </row>
        <row r="475">
          <cell r="A475">
            <v>446</v>
          </cell>
          <cell r="E475">
            <v>0</v>
          </cell>
        </row>
        <row r="476">
          <cell r="A476">
            <v>447</v>
          </cell>
          <cell r="E476">
            <v>0</v>
          </cell>
        </row>
        <row r="477">
          <cell r="A477">
            <v>448</v>
          </cell>
          <cell r="E477">
            <v>0</v>
          </cell>
        </row>
        <row r="478">
          <cell r="A478">
            <v>449</v>
          </cell>
          <cell r="E478">
            <v>0</v>
          </cell>
        </row>
        <row r="479">
          <cell r="A479">
            <v>450</v>
          </cell>
          <cell r="E479">
            <v>0</v>
          </cell>
        </row>
        <row r="481">
          <cell r="A481" t="str">
            <v>REF.</v>
          </cell>
          <cell r="B481" t="str">
            <v>MATERIAL CARPINTERIA METALICA</v>
          </cell>
          <cell r="C481" t="str">
            <v>UNIDAD</v>
          </cell>
          <cell r="D481" t="str">
            <v>PRECIO</v>
          </cell>
          <cell r="E481" t="str">
            <v>TRANSPORTE</v>
          </cell>
        </row>
        <row r="483">
          <cell r="A483">
            <v>451</v>
          </cell>
          <cell r="B483" t="str">
            <v>Alambre Negro</v>
          </cell>
          <cell r="C483" t="str">
            <v>KG</v>
          </cell>
          <cell r="D483">
            <v>1500</v>
          </cell>
          <cell r="E483">
            <v>90</v>
          </cell>
        </row>
        <row r="484">
          <cell r="A484">
            <v>452</v>
          </cell>
          <cell r="B484" t="str">
            <v>Angulo 1/8"x2"</v>
          </cell>
          <cell r="C484" t="str">
            <v>ML</v>
          </cell>
          <cell r="D484">
            <v>7500</v>
          </cell>
          <cell r="E484">
            <v>450</v>
          </cell>
        </row>
        <row r="485">
          <cell r="A485">
            <v>453</v>
          </cell>
          <cell r="B485" t="str">
            <v>Angulo 3/16"x2"</v>
          </cell>
          <cell r="C485" t="str">
            <v>ML</v>
          </cell>
          <cell r="D485">
            <v>10100</v>
          </cell>
          <cell r="E485">
            <v>606</v>
          </cell>
        </row>
        <row r="486">
          <cell r="A486">
            <v>454</v>
          </cell>
          <cell r="B486" t="str">
            <v>Angulo de 1"x1/8"</v>
          </cell>
          <cell r="C486" t="str">
            <v>ML</v>
          </cell>
          <cell r="D486">
            <v>1950</v>
          </cell>
          <cell r="E486">
            <v>117</v>
          </cell>
        </row>
        <row r="487">
          <cell r="A487">
            <v>455</v>
          </cell>
          <cell r="B487" t="str">
            <v>Angulo de 1"x1/8"</v>
          </cell>
          <cell r="C487" t="str">
            <v>ML</v>
          </cell>
          <cell r="D487">
            <v>2000</v>
          </cell>
          <cell r="E487">
            <v>120</v>
          </cell>
        </row>
        <row r="488">
          <cell r="A488">
            <v>456</v>
          </cell>
          <cell r="B488" t="str">
            <v>Angulo de 11/2" x 3/16</v>
          </cell>
          <cell r="C488" t="str">
            <v>ML</v>
          </cell>
          <cell r="D488">
            <v>6400</v>
          </cell>
          <cell r="E488">
            <v>384</v>
          </cell>
        </row>
        <row r="489">
          <cell r="A489">
            <v>457</v>
          </cell>
          <cell r="B489" t="str">
            <v>Angulo de 11/2"x1/8"</v>
          </cell>
          <cell r="C489" t="str">
            <v>ML</v>
          </cell>
          <cell r="D489">
            <v>6500</v>
          </cell>
          <cell r="E489">
            <v>390</v>
          </cell>
        </row>
        <row r="490">
          <cell r="A490">
            <v>458</v>
          </cell>
          <cell r="B490" t="str">
            <v>Angulo de 2 1/2" x 1/4</v>
          </cell>
          <cell r="C490" t="str">
            <v>ML</v>
          </cell>
          <cell r="D490">
            <v>13300</v>
          </cell>
          <cell r="E490">
            <v>798</v>
          </cell>
        </row>
        <row r="491">
          <cell r="A491">
            <v>459</v>
          </cell>
          <cell r="B491" t="str">
            <v>Angulo de 3/4"x1/8"</v>
          </cell>
          <cell r="C491" t="str">
            <v>ML</v>
          </cell>
          <cell r="D491">
            <v>1450</v>
          </cell>
          <cell r="E491">
            <v>87</v>
          </cell>
        </row>
        <row r="492">
          <cell r="A492">
            <v>460</v>
          </cell>
          <cell r="B492" t="str">
            <v>Anticorrosivo</v>
          </cell>
          <cell r="C492" t="str">
            <v>GL</v>
          </cell>
          <cell r="D492">
            <v>22000</v>
          </cell>
          <cell r="E492">
            <v>1320</v>
          </cell>
        </row>
        <row r="493">
          <cell r="A493">
            <v>461</v>
          </cell>
          <cell r="B493" t="str">
            <v xml:space="preserve">Arena </v>
          </cell>
          <cell r="C493" t="str">
            <v>M3</v>
          </cell>
          <cell r="D493">
            <v>35000</v>
          </cell>
          <cell r="E493">
            <v>2100</v>
          </cell>
        </row>
        <row r="494">
          <cell r="A494">
            <v>462</v>
          </cell>
          <cell r="B494" t="str">
            <v>Basculante tipo mariposa</v>
          </cell>
          <cell r="C494" t="str">
            <v>UN</v>
          </cell>
          <cell r="D494">
            <v>600</v>
          </cell>
          <cell r="E494">
            <v>36</v>
          </cell>
        </row>
        <row r="495">
          <cell r="A495">
            <v>463</v>
          </cell>
          <cell r="B495" t="str">
            <v xml:space="preserve">Bisagra </v>
          </cell>
          <cell r="C495" t="str">
            <v>UN</v>
          </cell>
          <cell r="D495">
            <v>750</v>
          </cell>
          <cell r="E495">
            <v>45</v>
          </cell>
        </row>
        <row r="496">
          <cell r="A496">
            <v>464</v>
          </cell>
          <cell r="B496" t="str">
            <v>Bisagra de 1/2"</v>
          </cell>
          <cell r="C496" t="str">
            <v>UN</v>
          </cell>
          <cell r="D496">
            <v>350</v>
          </cell>
          <cell r="E496">
            <v>21</v>
          </cell>
        </row>
        <row r="497">
          <cell r="A497">
            <v>465</v>
          </cell>
          <cell r="B497" t="str">
            <v>Bisagra de 5/8"</v>
          </cell>
          <cell r="C497" t="str">
            <v>UN</v>
          </cell>
          <cell r="D497">
            <v>500</v>
          </cell>
          <cell r="E497">
            <v>30</v>
          </cell>
        </row>
        <row r="498">
          <cell r="A498">
            <v>466</v>
          </cell>
          <cell r="B498" t="str">
            <v xml:space="preserve">Cemento Gris </v>
          </cell>
          <cell r="C498" t="str">
            <v>Saco</v>
          </cell>
          <cell r="D498">
            <v>12000</v>
          </cell>
          <cell r="E498">
            <v>720</v>
          </cell>
        </row>
        <row r="499">
          <cell r="A499">
            <v>467</v>
          </cell>
          <cell r="B499" t="str">
            <v>Chapa marca Vera sencilla</v>
          </cell>
          <cell r="C499" t="str">
            <v>UN</v>
          </cell>
          <cell r="D499">
            <v>18000</v>
          </cell>
          <cell r="E499">
            <v>1080</v>
          </cell>
        </row>
        <row r="500">
          <cell r="A500">
            <v>468</v>
          </cell>
          <cell r="B500" t="str">
            <v>Chapa marca Vera sencilla</v>
          </cell>
          <cell r="C500" t="str">
            <v>UN</v>
          </cell>
          <cell r="D500">
            <v>25000</v>
          </cell>
          <cell r="E500">
            <v>1500</v>
          </cell>
        </row>
        <row r="501">
          <cell r="A501">
            <v>469</v>
          </cell>
          <cell r="B501" t="str">
            <v>Correa tipo canal</v>
          </cell>
          <cell r="C501" t="str">
            <v>ML</v>
          </cell>
          <cell r="D501">
            <v>6600</v>
          </cell>
          <cell r="E501">
            <v>396</v>
          </cell>
        </row>
        <row r="502">
          <cell r="A502">
            <v>470</v>
          </cell>
          <cell r="B502" t="str">
            <v>Corredera</v>
          </cell>
          <cell r="C502" t="str">
            <v>UN</v>
          </cell>
          <cell r="D502">
            <v>1200</v>
          </cell>
          <cell r="E502">
            <v>72</v>
          </cell>
        </row>
        <row r="503">
          <cell r="A503">
            <v>471</v>
          </cell>
          <cell r="B503" t="str">
            <v>Corredera</v>
          </cell>
          <cell r="C503" t="str">
            <v>UN</v>
          </cell>
          <cell r="D503">
            <v>2500</v>
          </cell>
          <cell r="E503">
            <v>150</v>
          </cell>
        </row>
        <row r="504">
          <cell r="A504">
            <v>472</v>
          </cell>
          <cell r="B504" t="str">
            <v>Equipo electrico soldadura</v>
          </cell>
          <cell r="C504" t="str">
            <v>DIA</v>
          </cell>
          <cell r="D504">
            <v>30000</v>
          </cell>
          <cell r="E504">
            <v>1800</v>
          </cell>
        </row>
        <row r="505">
          <cell r="A505">
            <v>473</v>
          </cell>
          <cell r="B505" t="str">
            <v>Gasolina</v>
          </cell>
          <cell r="C505" t="str">
            <v>GL</v>
          </cell>
          <cell r="D505">
            <v>6000</v>
          </cell>
          <cell r="E505">
            <v>360</v>
          </cell>
        </row>
        <row r="506">
          <cell r="A506">
            <v>474</v>
          </cell>
          <cell r="B506" t="str">
            <v>Gravilla</v>
          </cell>
          <cell r="C506" t="str">
            <v>M3</v>
          </cell>
          <cell r="D506">
            <v>40000</v>
          </cell>
          <cell r="E506">
            <v>2400</v>
          </cell>
        </row>
        <row r="507">
          <cell r="A507">
            <v>475</v>
          </cell>
          <cell r="B507" t="str">
            <v>Lamina C.R. Cal.18</v>
          </cell>
          <cell r="C507" t="str">
            <v>M2</v>
          </cell>
          <cell r="D507">
            <v>26000</v>
          </cell>
          <cell r="E507">
            <v>1560</v>
          </cell>
        </row>
        <row r="508">
          <cell r="A508">
            <v>476</v>
          </cell>
          <cell r="B508" t="str">
            <v>Lamina C.R. Cal.20</v>
          </cell>
          <cell r="C508" t="str">
            <v>M2</v>
          </cell>
          <cell r="D508">
            <v>19500</v>
          </cell>
          <cell r="E508">
            <v>1170</v>
          </cell>
        </row>
        <row r="509">
          <cell r="A509">
            <v>477</v>
          </cell>
          <cell r="B509" t="str">
            <v>Lamina cal 16</v>
          </cell>
          <cell r="C509" t="str">
            <v>M2</v>
          </cell>
          <cell r="D509">
            <v>30500</v>
          </cell>
          <cell r="E509">
            <v>1830</v>
          </cell>
        </row>
        <row r="510">
          <cell r="A510">
            <v>478</v>
          </cell>
          <cell r="B510" t="str">
            <v>Malla eslabonada de 2x2 cal 10</v>
          </cell>
          <cell r="C510" t="str">
            <v>M2</v>
          </cell>
          <cell r="D510">
            <v>10000</v>
          </cell>
          <cell r="E510">
            <v>600</v>
          </cell>
        </row>
        <row r="511">
          <cell r="A511">
            <v>479</v>
          </cell>
          <cell r="B511" t="str">
            <v>Manija sencilla</v>
          </cell>
          <cell r="C511" t="str">
            <v>UN</v>
          </cell>
          <cell r="D511">
            <v>2000</v>
          </cell>
          <cell r="E511">
            <v>120</v>
          </cell>
        </row>
        <row r="512">
          <cell r="A512">
            <v>480</v>
          </cell>
          <cell r="B512" t="str">
            <v>Masilla</v>
          </cell>
          <cell r="C512" t="str">
            <v>GL</v>
          </cell>
          <cell r="D512">
            <v>18000</v>
          </cell>
          <cell r="E512">
            <v>1080</v>
          </cell>
        </row>
        <row r="513">
          <cell r="A513">
            <v>481</v>
          </cell>
          <cell r="B513" t="str">
            <v xml:space="preserve">Medallon de lujo </v>
          </cell>
          <cell r="C513" t="str">
            <v>UN</v>
          </cell>
          <cell r="D513">
            <v>5000</v>
          </cell>
          <cell r="E513">
            <v>300</v>
          </cell>
        </row>
        <row r="514">
          <cell r="A514">
            <v>482</v>
          </cell>
          <cell r="B514" t="str">
            <v>Pasador para puerta</v>
          </cell>
          <cell r="C514" t="str">
            <v>UN</v>
          </cell>
          <cell r="D514">
            <v>4000</v>
          </cell>
          <cell r="E514">
            <v>240</v>
          </cell>
        </row>
        <row r="515">
          <cell r="A515">
            <v>483</v>
          </cell>
          <cell r="B515" t="str">
            <v>Perno de 3/4"</v>
          </cell>
          <cell r="C515" t="str">
            <v>UN</v>
          </cell>
          <cell r="D515">
            <v>1500</v>
          </cell>
          <cell r="E515">
            <v>90</v>
          </cell>
        </row>
        <row r="516">
          <cell r="A516">
            <v>484</v>
          </cell>
          <cell r="B516" t="str">
            <v>Platina 1 1/2" x 1/8"</v>
          </cell>
          <cell r="C516" t="str">
            <v>ML</v>
          </cell>
          <cell r="D516">
            <v>1800</v>
          </cell>
          <cell r="E516">
            <v>108</v>
          </cell>
        </row>
        <row r="517">
          <cell r="A517">
            <v>485</v>
          </cell>
          <cell r="B517" t="str">
            <v>Platina 11/2" x 3/16</v>
          </cell>
          <cell r="C517" t="str">
            <v>ML</v>
          </cell>
          <cell r="D517">
            <v>3600</v>
          </cell>
          <cell r="E517">
            <v>216</v>
          </cell>
        </row>
        <row r="518">
          <cell r="A518">
            <v>486</v>
          </cell>
          <cell r="B518" t="str">
            <v>Platina de 1/2"x1/8"</v>
          </cell>
          <cell r="C518" t="str">
            <v>ML</v>
          </cell>
          <cell r="D518">
            <v>1300</v>
          </cell>
          <cell r="E518">
            <v>78</v>
          </cell>
        </row>
        <row r="519">
          <cell r="A519">
            <v>487</v>
          </cell>
          <cell r="B519" t="str">
            <v>Soldadura W.A. 6013</v>
          </cell>
          <cell r="C519" t="str">
            <v>KG</v>
          </cell>
          <cell r="D519">
            <v>4500</v>
          </cell>
          <cell r="E519">
            <v>270</v>
          </cell>
        </row>
        <row r="520">
          <cell r="A520">
            <v>488</v>
          </cell>
          <cell r="B520" t="str">
            <v>Tubo Aguas Negras 21/2"</v>
          </cell>
          <cell r="C520" t="str">
            <v>ML</v>
          </cell>
          <cell r="D520">
            <v>8550</v>
          </cell>
          <cell r="E520">
            <v>513</v>
          </cell>
        </row>
        <row r="521">
          <cell r="A521">
            <v>489</v>
          </cell>
          <cell r="B521" t="str">
            <v>Tubo cuadrado 11/2"</v>
          </cell>
          <cell r="C521" t="str">
            <v>ML</v>
          </cell>
          <cell r="D521">
            <v>2700</v>
          </cell>
          <cell r="E521">
            <v>162</v>
          </cell>
        </row>
        <row r="522">
          <cell r="A522">
            <v>490</v>
          </cell>
          <cell r="B522" t="str">
            <v>Tubo cuadrado de 1" cal 20</v>
          </cell>
          <cell r="C522" t="str">
            <v>Ml</v>
          </cell>
          <cell r="D522">
            <v>1500</v>
          </cell>
          <cell r="E522">
            <v>90</v>
          </cell>
        </row>
        <row r="523">
          <cell r="A523">
            <v>491</v>
          </cell>
          <cell r="B523" t="str">
            <v>Tubo cuadrado de 3/4"</v>
          </cell>
          <cell r="C523" t="str">
            <v>ML</v>
          </cell>
          <cell r="D523">
            <v>1350</v>
          </cell>
          <cell r="E523">
            <v>81</v>
          </cell>
        </row>
        <row r="524">
          <cell r="A524">
            <v>492</v>
          </cell>
          <cell r="B524" t="str">
            <v>Tubo de 2 x 1 cal. 20</v>
          </cell>
          <cell r="C524" t="str">
            <v>ML</v>
          </cell>
          <cell r="D524">
            <v>2500</v>
          </cell>
          <cell r="E524">
            <v>150</v>
          </cell>
        </row>
        <row r="525">
          <cell r="A525">
            <v>493</v>
          </cell>
          <cell r="B525" t="str">
            <v>Tubo en acero 3/4"</v>
          </cell>
          <cell r="C525" t="str">
            <v>ML</v>
          </cell>
          <cell r="D525">
            <v>2200</v>
          </cell>
          <cell r="E525">
            <v>132</v>
          </cell>
        </row>
        <row r="526">
          <cell r="A526">
            <v>494</v>
          </cell>
          <cell r="B526" t="str">
            <v>Tubo en acero cromado de 2"</v>
          </cell>
          <cell r="C526" t="str">
            <v>ML</v>
          </cell>
          <cell r="D526">
            <v>9100</v>
          </cell>
          <cell r="E526">
            <v>546</v>
          </cell>
        </row>
        <row r="527">
          <cell r="A527">
            <v>495</v>
          </cell>
          <cell r="B527" t="str">
            <v>Tubo galvanizado de 2"</v>
          </cell>
          <cell r="C527" t="str">
            <v>ML</v>
          </cell>
          <cell r="D527">
            <v>8000</v>
          </cell>
          <cell r="E527">
            <v>480</v>
          </cell>
        </row>
        <row r="528">
          <cell r="A528">
            <v>496</v>
          </cell>
          <cell r="B528" t="str">
            <v>tubo rectangular 10x4 Cal. 16</v>
          </cell>
          <cell r="C528" t="str">
            <v>ML</v>
          </cell>
          <cell r="D528">
            <v>9500</v>
          </cell>
          <cell r="E528">
            <v>570</v>
          </cell>
        </row>
        <row r="529">
          <cell r="A529">
            <v>497</v>
          </cell>
          <cell r="B529" t="str">
            <v>tubo rectangular 8 x 4</v>
          </cell>
          <cell r="C529" t="str">
            <v>ML</v>
          </cell>
          <cell r="D529">
            <v>4000</v>
          </cell>
          <cell r="E529">
            <v>240</v>
          </cell>
        </row>
        <row r="530">
          <cell r="A530">
            <v>498</v>
          </cell>
          <cell r="B530" t="str">
            <v>Varilla 1/4 " lisa</v>
          </cell>
          <cell r="C530" t="str">
            <v>kg</v>
          </cell>
          <cell r="D530">
            <v>2000</v>
          </cell>
          <cell r="E530">
            <v>120</v>
          </cell>
        </row>
        <row r="531">
          <cell r="A531">
            <v>499</v>
          </cell>
          <cell r="B531" t="str">
            <v>Varilla 5/8"</v>
          </cell>
          <cell r="C531" t="str">
            <v>ML</v>
          </cell>
          <cell r="D531">
            <v>2800</v>
          </cell>
          <cell r="E531">
            <v>168</v>
          </cell>
        </row>
        <row r="532">
          <cell r="A532">
            <v>500</v>
          </cell>
          <cell r="B532" t="str">
            <v>Varilla cuadrada de 10mm</v>
          </cell>
          <cell r="C532" t="str">
            <v>ML</v>
          </cell>
          <cell r="D532">
            <v>1450</v>
          </cell>
          <cell r="E532">
            <v>87</v>
          </cell>
        </row>
        <row r="533">
          <cell r="A533">
            <v>501</v>
          </cell>
          <cell r="B533" t="str">
            <v>Varilla de 1"</v>
          </cell>
          <cell r="C533" t="str">
            <v>ML</v>
          </cell>
          <cell r="D533">
            <v>10000</v>
          </cell>
          <cell r="E533">
            <v>600</v>
          </cell>
        </row>
        <row r="534">
          <cell r="A534">
            <v>502</v>
          </cell>
          <cell r="B534" t="str">
            <v>Varilla de 1/2 corrugada</v>
          </cell>
          <cell r="C534" t="str">
            <v>ML</v>
          </cell>
          <cell r="D534">
            <v>1900</v>
          </cell>
          <cell r="E534">
            <v>114</v>
          </cell>
        </row>
        <row r="535">
          <cell r="A535">
            <v>503</v>
          </cell>
          <cell r="B535" t="str">
            <v>Varilla de 1/2"</v>
          </cell>
          <cell r="C535" t="str">
            <v>ML</v>
          </cell>
          <cell r="D535">
            <v>1900</v>
          </cell>
          <cell r="E535">
            <v>114</v>
          </cell>
        </row>
        <row r="536">
          <cell r="A536">
            <v>504</v>
          </cell>
          <cell r="B536" t="str">
            <v>Varilla de 1/4 corrugada</v>
          </cell>
          <cell r="C536" t="str">
            <v>KG</v>
          </cell>
          <cell r="D536">
            <v>1900</v>
          </cell>
          <cell r="E536">
            <v>114</v>
          </cell>
        </row>
        <row r="537">
          <cell r="A537">
            <v>505</v>
          </cell>
          <cell r="B537" t="str">
            <v>Varilla de 3/8 corrugada</v>
          </cell>
          <cell r="C537" t="str">
            <v>ML</v>
          </cell>
          <cell r="D537">
            <v>1000</v>
          </cell>
          <cell r="E537">
            <v>60</v>
          </cell>
        </row>
        <row r="538">
          <cell r="A538">
            <v>506</v>
          </cell>
          <cell r="B538" t="str">
            <v>Varilla de 5/8" Corrugada</v>
          </cell>
          <cell r="C538" t="str">
            <v>ML</v>
          </cell>
          <cell r="D538">
            <v>3300</v>
          </cell>
          <cell r="E538">
            <v>198</v>
          </cell>
        </row>
        <row r="539">
          <cell r="A539">
            <v>507</v>
          </cell>
          <cell r="B539" t="str">
            <v>Cordon superior de 2" x 2" e=0.154"</v>
          </cell>
          <cell r="C539" t="str">
            <v>ML</v>
          </cell>
          <cell r="D539">
            <v>11200</v>
          </cell>
          <cell r="E539">
            <v>672</v>
          </cell>
        </row>
        <row r="540">
          <cell r="A540">
            <v>508</v>
          </cell>
          <cell r="B540" t="str">
            <v>Cordon superior de 2" x 1/8"</v>
          </cell>
          <cell r="C540" t="str">
            <v>ML</v>
          </cell>
          <cell r="D540">
            <v>10100</v>
          </cell>
          <cell r="E540">
            <v>606</v>
          </cell>
        </row>
        <row r="541">
          <cell r="A541">
            <v>509</v>
          </cell>
          <cell r="B541" t="str">
            <v>Cordon inferior de 1" x 1" e=0.095"</v>
          </cell>
          <cell r="C541" t="str">
            <v>ML</v>
          </cell>
          <cell r="D541">
            <v>8100</v>
          </cell>
          <cell r="E541">
            <v>486</v>
          </cell>
        </row>
        <row r="542">
          <cell r="A542">
            <v>510</v>
          </cell>
          <cell r="B542" t="str">
            <v xml:space="preserve">Cordon inferior de 1" x 3/16" </v>
          </cell>
          <cell r="C542" t="str">
            <v>ML</v>
          </cell>
          <cell r="D542">
            <v>7500</v>
          </cell>
          <cell r="E542">
            <v>450</v>
          </cell>
        </row>
        <row r="543">
          <cell r="A543">
            <v>511</v>
          </cell>
          <cell r="B543" t="str">
            <v>Cerpentin 1" x 1" e =0.095"</v>
          </cell>
          <cell r="C543" t="str">
            <v>ML</v>
          </cell>
          <cell r="D543">
            <v>2000</v>
          </cell>
          <cell r="E543">
            <v>120</v>
          </cell>
        </row>
        <row r="544">
          <cell r="A544">
            <v>512</v>
          </cell>
          <cell r="B544" t="str">
            <v xml:space="preserve">Cerpentin 1" x 3/16" </v>
          </cell>
          <cell r="C544" t="str">
            <v>ML</v>
          </cell>
          <cell r="D544">
            <v>2000</v>
          </cell>
          <cell r="E544">
            <v>120</v>
          </cell>
        </row>
        <row r="545">
          <cell r="A545">
            <v>513</v>
          </cell>
          <cell r="B545" t="str">
            <v>Correas metalicas Perfil Doble C 0,10 x 0,04 mt cal. 20</v>
          </cell>
          <cell r="C545" t="str">
            <v>ML</v>
          </cell>
          <cell r="D545">
            <v>6585</v>
          </cell>
          <cell r="E545">
            <v>395.09999999999997</v>
          </cell>
        </row>
        <row r="546">
          <cell r="A546">
            <v>514</v>
          </cell>
          <cell r="B546" t="str">
            <v>Esmalte color Blanco</v>
          </cell>
          <cell r="C546" t="str">
            <v>GL</v>
          </cell>
          <cell r="D546">
            <v>20600</v>
          </cell>
          <cell r="E546">
            <v>1236</v>
          </cell>
        </row>
        <row r="547">
          <cell r="A547">
            <v>515</v>
          </cell>
          <cell r="B547" t="str">
            <v>Medallon decorativo redondo</v>
          </cell>
          <cell r="C547" t="str">
            <v>UND</v>
          </cell>
          <cell r="D547">
            <v>5000</v>
          </cell>
          <cell r="E547">
            <v>300</v>
          </cell>
        </row>
        <row r="548">
          <cell r="A548">
            <v>516</v>
          </cell>
          <cell r="E548">
            <v>0</v>
          </cell>
        </row>
        <row r="549">
          <cell r="A549">
            <v>517</v>
          </cell>
          <cell r="E549">
            <v>0</v>
          </cell>
        </row>
        <row r="550">
          <cell r="A550">
            <v>518</v>
          </cell>
          <cell r="E550">
            <v>0</v>
          </cell>
        </row>
        <row r="551">
          <cell r="A551">
            <v>519</v>
          </cell>
          <cell r="E551">
            <v>0</v>
          </cell>
        </row>
        <row r="552">
          <cell r="A552">
            <v>520</v>
          </cell>
          <cell r="E552">
            <v>0</v>
          </cell>
        </row>
        <row r="553">
          <cell r="A553">
            <v>521</v>
          </cell>
          <cell r="E553">
            <v>0</v>
          </cell>
        </row>
        <row r="554">
          <cell r="A554">
            <v>522</v>
          </cell>
          <cell r="E554">
            <v>0</v>
          </cell>
        </row>
        <row r="555">
          <cell r="A555">
            <v>523</v>
          </cell>
          <cell r="E555">
            <v>0</v>
          </cell>
        </row>
        <row r="556">
          <cell r="A556">
            <v>524</v>
          </cell>
          <cell r="E556">
            <v>0</v>
          </cell>
        </row>
        <row r="557">
          <cell r="A557">
            <v>525</v>
          </cell>
          <cell r="E557">
            <v>0</v>
          </cell>
        </row>
        <row r="558">
          <cell r="A558">
            <v>526</v>
          </cell>
          <cell r="E558">
            <v>0</v>
          </cell>
        </row>
        <row r="559">
          <cell r="A559">
            <v>527</v>
          </cell>
          <cell r="E559">
            <v>0</v>
          </cell>
        </row>
        <row r="560">
          <cell r="A560">
            <v>528</v>
          </cell>
          <cell r="E560">
            <v>0</v>
          </cell>
        </row>
        <row r="561">
          <cell r="A561">
            <v>529</v>
          </cell>
          <cell r="E561">
            <v>0</v>
          </cell>
        </row>
        <row r="562">
          <cell r="A562">
            <v>530</v>
          </cell>
          <cell r="E562">
            <v>0</v>
          </cell>
        </row>
        <row r="563">
          <cell r="A563">
            <v>531</v>
          </cell>
          <cell r="E563">
            <v>0</v>
          </cell>
        </row>
        <row r="564">
          <cell r="A564">
            <v>532</v>
          </cell>
          <cell r="E564">
            <v>0</v>
          </cell>
        </row>
        <row r="565">
          <cell r="A565">
            <v>533</v>
          </cell>
          <cell r="E565">
            <v>0</v>
          </cell>
        </row>
        <row r="566">
          <cell r="A566">
            <v>534</v>
          </cell>
          <cell r="E566">
            <v>0</v>
          </cell>
        </row>
        <row r="567">
          <cell r="A567">
            <v>535</v>
          </cell>
          <cell r="E567">
            <v>0</v>
          </cell>
        </row>
        <row r="568">
          <cell r="A568">
            <v>536</v>
          </cell>
          <cell r="E568">
            <v>0</v>
          </cell>
        </row>
        <row r="569">
          <cell r="A569">
            <v>537</v>
          </cell>
          <cell r="E569">
            <v>0</v>
          </cell>
        </row>
        <row r="570">
          <cell r="A570">
            <v>538</v>
          </cell>
          <cell r="E570">
            <v>0</v>
          </cell>
        </row>
        <row r="571">
          <cell r="A571">
            <v>539</v>
          </cell>
          <cell r="E571">
            <v>0</v>
          </cell>
        </row>
        <row r="572">
          <cell r="A572">
            <v>540</v>
          </cell>
          <cell r="E572">
            <v>0</v>
          </cell>
        </row>
        <row r="573">
          <cell r="A573">
            <v>541</v>
          </cell>
          <cell r="E573">
            <v>0</v>
          </cell>
        </row>
        <row r="574">
          <cell r="A574">
            <v>542</v>
          </cell>
          <cell r="E574">
            <v>0</v>
          </cell>
        </row>
        <row r="575">
          <cell r="A575">
            <v>543</v>
          </cell>
          <cell r="E575">
            <v>0</v>
          </cell>
        </row>
        <row r="576">
          <cell r="A576">
            <v>544</v>
          </cell>
          <cell r="E576">
            <v>0</v>
          </cell>
        </row>
        <row r="577">
          <cell r="A577">
            <v>545</v>
          </cell>
          <cell r="E577">
            <v>0</v>
          </cell>
        </row>
        <row r="578">
          <cell r="A578">
            <v>546</v>
          </cell>
          <cell r="E578">
            <v>0</v>
          </cell>
        </row>
        <row r="579">
          <cell r="A579">
            <v>547</v>
          </cell>
          <cell r="E579">
            <v>0</v>
          </cell>
        </row>
        <row r="580">
          <cell r="A580">
            <v>548</v>
          </cell>
          <cell r="E580">
            <v>0</v>
          </cell>
        </row>
        <row r="581">
          <cell r="A581">
            <v>549</v>
          </cell>
          <cell r="E581">
            <v>0</v>
          </cell>
        </row>
        <row r="582">
          <cell r="A582">
            <v>550</v>
          </cell>
          <cell r="E582">
            <v>0</v>
          </cell>
        </row>
        <row r="584">
          <cell r="A584" t="str">
            <v>REF.</v>
          </cell>
          <cell r="B584" t="str">
            <v>MATERIAL CARPINTERIA DE MADERAS</v>
          </cell>
          <cell r="C584" t="str">
            <v>UNIDAD</v>
          </cell>
          <cell r="D584" t="str">
            <v>PRECIO</v>
          </cell>
          <cell r="E584" t="str">
            <v>TRANSPORTE</v>
          </cell>
        </row>
        <row r="586">
          <cell r="A586">
            <v>551</v>
          </cell>
          <cell r="B586" t="str">
            <v>Polin</v>
          </cell>
          <cell r="C586" t="str">
            <v>ML</v>
          </cell>
          <cell r="D586">
            <v>1500</v>
          </cell>
          <cell r="E586">
            <v>90</v>
          </cell>
        </row>
        <row r="587">
          <cell r="A587">
            <v>552</v>
          </cell>
          <cell r="B587" t="str">
            <v>Tabla burra de 0.30 x 3.00 mts</v>
          </cell>
          <cell r="C587" t="str">
            <v xml:space="preserve">UN </v>
          </cell>
          <cell r="D587">
            <v>7000</v>
          </cell>
          <cell r="E587">
            <v>420</v>
          </cell>
        </row>
        <row r="588">
          <cell r="A588">
            <v>553</v>
          </cell>
          <cell r="B588" t="str">
            <v>Estacas, pintura, puntillas</v>
          </cell>
          <cell r="C588" t="str">
            <v>GLB</v>
          </cell>
          <cell r="D588">
            <v>634</v>
          </cell>
          <cell r="E588">
            <v>38.04</v>
          </cell>
        </row>
        <row r="589">
          <cell r="A589">
            <v>554</v>
          </cell>
          <cell r="B589" t="str">
            <v>Guadua</v>
          </cell>
          <cell r="C589" t="str">
            <v>ML</v>
          </cell>
          <cell r="D589">
            <v>1500</v>
          </cell>
          <cell r="E589">
            <v>90</v>
          </cell>
        </row>
        <row r="590">
          <cell r="A590">
            <v>555</v>
          </cell>
          <cell r="B590" t="str">
            <v>Liston de Madera</v>
          </cell>
          <cell r="C590" t="str">
            <v>UN</v>
          </cell>
          <cell r="D590">
            <v>650</v>
          </cell>
          <cell r="E590">
            <v>39</v>
          </cell>
        </row>
        <row r="591">
          <cell r="A591">
            <v>556</v>
          </cell>
          <cell r="E591">
            <v>0</v>
          </cell>
        </row>
        <row r="592">
          <cell r="A592">
            <v>557</v>
          </cell>
          <cell r="E592">
            <v>0</v>
          </cell>
        </row>
        <row r="593">
          <cell r="A593">
            <v>558</v>
          </cell>
          <cell r="E593">
            <v>0</v>
          </cell>
        </row>
        <row r="594">
          <cell r="A594">
            <v>559</v>
          </cell>
          <cell r="E594">
            <v>0</v>
          </cell>
        </row>
        <row r="595">
          <cell r="A595">
            <v>560</v>
          </cell>
          <cell r="E595">
            <v>0</v>
          </cell>
        </row>
        <row r="596">
          <cell r="A596">
            <v>561</v>
          </cell>
          <cell r="E596">
            <v>0</v>
          </cell>
        </row>
        <row r="597">
          <cell r="A597">
            <v>562</v>
          </cell>
          <cell r="E597">
            <v>0</v>
          </cell>
        </row>
        <row r="598">
          <cell r="A598">
            <v>563</v>
          </cell>
          <cell r="E598">
            <v>0</v>
          </cell>
        </row>
        <row r="599">
          <cell r="A599">
            <v>564</v>
          </cell>
          <cell r="E599">
            <v>0</v>
          </cell>
        </row>
        <row r="600">
          <cell r="A600">
            <v>565</v>
          </cell>
          <cell r="E600">
            <v>0</v>
          </cell>
        </row>
        <row r="601">
          <cell r="A601">
            <v>566</v>
          </cell>
          <cell r="E601">
            <v>0</v>
          </cell>
        </row>
        <row r="602">
          <cell r="A602">
            <v>567</v>
          </cell>
          <cell r="E602">
            <v>0</v>
          </cell>
        </row>
        <row r="603">
          <cell r="A603">
            <v>568</v>
          </cell>
          <cell r="E603">
            <v>0</v>
          </cell>
        </row>
        <row r="604">
          <cell r="A604">
            <v>569</v>
          </cell>
          <cell r="E604">
            <v>0</v>
          </cell>
        </row>
        <row r="605">
          <cell r="A605">
            <v>570</v>
          </cell>
          <cell r="E605">
            <v>0</v>
          </cell>
        </row>
        <row r="606">
          <cell r="A606">
            <v>571</v>
          </cell>
          <cell r="E606">
            <v>0</v>
          </cell>
        </row>
        <row r="607">
          <cell r="A607">
            <v>572</v>
          </cell>
          <cell r="E607">
            <v>0</v>
          </cell>
        </row>
        <row r="608">
          <cell r="A608">
            <v>573</v>
          </cell>
          <cell r="E608">
            <v>0</v>
          </cell>
        </row>
        <row r="609">
          <cell r="A609">
            <v>574</v>
          </cell>
          <cell r="E609">
            <v>0</v>
          </cell>
        </row>
        <row r="610">
          <cell r="A610">
            <v>575</v>
          </cell>
          <cell r="E610">
            <v>0</v>
          </cell>
        </row>
        <row r="611">
          <cell r="A611">
            <v>576</v>
          </cell>
          <cell r="E611">
            <v>0</v>
          </cell>
        </row>
        <row r="612">
          <cell r="A612">
            <v>577</v>
          </cell>
          <cell r="E612">
            <v>0</v>
          </cell>
        </row>
        <row r="613">
          <cell r="A613">
            <v>578</v>
          </cell>
          <cell r="E613">
            <v>0</v>
          </cell>
        </row>
        <row r="614">
          <cell r="A614">
            <v>579</v>
          </cell>
          <cell r="E614">
            <v>0</v>
          </cell>
        </row>
        <row r="615">
          <cell r="A615">
            <v>580</v>
          </cell>
          <cell r="E615">
            <v>0</v>
          </cell>
        </row>
        <row r="616">
          <cell r="A616">
            <v>581</v>
          </cell>
          <cell r="E616">
            <v>0</v>
          </cell>
        </row>
        <row r="617">
          <cell r="A617">
            <v>582</v>
          </cell>
          <cell r="E617">
            <v>0</v>
          </cell>
        </row>
        <row r="618">
          <cell r="A618">
            <v>583</v>
          </cell>
          <cell r="E618">
            <v>0</v>
          </cell>
        </row>
        <row r="619">
          <cell r="A619">
            <v>584</v>
          </cell>
          <cell r="E619">
            <v>0</v>
          </cell>
        </row>
        <row r="620">
          <cell r="A620">
            <v>585</v>
          </cell>
          <cell r="E620">
            <v>0</v>
          </cell>
        </row>
        <row r="621">
          <cell r="A621">
            <v>586</v>
          </cell>
          <cell r="E621">
            <v>0</v>
          </cell>
        </row>
        <row r="622">
          <cell r="A622">
            <v>587</v>
          </cell>
          <cell r="E622">
            <v>0</v>
          </cell>
        </row>
        <row r="623">
          <cell r="A623">
            <v>588</v>
          </cell>
          <cell r="E623">
            <v>0</v>
          </cell>
        </row>
        <row r="624">
          <cell r="A624">
            <v>589</v>
          </cell>
          <cell r="E624">
            <v>0</v>
          </cell>
        </row>
        <row r="625">
          <cell r="A625">
            <v>590</v>
          </cell>
          <cell r="E625">
            <v>0</v>
          </cell>
        </row>
        <row r="626">
          <cell r="A626">
            <v>591</v>
          </cell>
          <cell r="E626">
            <v>0</v>
          </cell>
        </row>
        <row r="627">
          <cell r="A627">
            <v>592</v>
          </cell>
          <cell r="E627">
            <v>0</v>
          </cell>
        </row>
        <row r="628">
          <cell r="A628">
            <v>593</v>
          </cell>
          <cell r="E628">
            <v>0</v>
          </cell>
        </row>
        <row r="629">
          <cell r="A629">
            <v>594</v>
          </cell>
          <cell r="E629">
            <v>0</v>
          </cell>
        </row>
        <row r="630">
          <cell r="A630">
            <v>595</v>
          </cell>
          <cell r="E630">
            <v>0</v>
          </cell>
        </row>
        <row r="631">
          <cell r="A631">
            <v>596</v>
          </cell>
          <cell r="E631">
            <v>0</v>
          </cell>
        </row>
        <row r="632">
          <cell r="A632">
            <v>597</v>
          </cell>
          <cell r="E632">
            <v>0</v>
          </cell>
        </row>
        <row r="633">
          <cell r="A633">
            <v>598</v>
          </cell>
          <cell r="E633">
            <v>0</v>
          </cell>
        </row>
        <row r="634">
          <cell r="A634">
            <v>599</v>
          </cell>
          <cell r="E634">
            <v>0</v>
          </cell>
        </row>
        <row r="635">
          <cell r="A635">
            <v>600</v>
          </cell>
          <cell r="E635">
            <v>0</v>
          </cell>
        </row>
        <row r="636">
          <cell r="A636">
            <v>601</v>
          </cell>
          <cell r="E636">
            <v>0</v>
          </cell>
        </row>
        <row r="637">
          <cell r="A637">
            <v>602</v>
          </cell>
          <cell r="E637">
            <v>0</v>
          </cell>
        </row>
        <row r="638">
          <cell r="A638">
            <v>603</v>
          </cell>
          <cell r="E638">
            <v>0</v>
          </cell>
        </row>
        <row r="639">
          <cell r="A639">
            <v>604</v>
          </cell>
          <cell r="E639">
            <v>0</v>
          </cell>
        </row>
        <row r="640">
          <cell r="A640">
            <v>605</v>
          </cell>
          <cell r="E640">
            <v>0</v>
          </cell>
        </row>
        <row r="641">
          <cell r="A641">
            <v>606</v>
          </cell>
          <cell r="E641">
            <v>0</v>
          </cell>
        </row>
        <row r="642">
          <cell r="A642">
            <v>607</v>
          </cell>
          <cell r="E642">
            <v>0</v>
          </cell>
        </row>
        <row r="643">
          <cell r="A643">
            <v>608</v>
          </cell>
          <cell r="E643">
            <v>0</v>
          </cell>
        </row>
        <row r="644">
          <cell r="A644">
            <v>609</v>
          </cell>
          <cell r="E644">
            <v>0</v>
          </cell>
        </row>
        <row r="645">
          <cell r="A645">
            <v>610</v>
          </cell>
          <cell r="E645">
            <v>0</v>
          </cell>
        </row>
        <row r="646">
          <cell r="A646">
            <v>611</v>
          </cell>
          <cell r="E646">
            <v>0</v>
          </cell>
        </row>
        <row r="647">
          <cell r="A647">
            <v>612</v>
          </cell>
          <cell r="E647">
            <v>0</v>
          </cell>
        </row>
        <row r="648">
          <cell r="A648">
            <v>613</v>
          </cell>
          <cell r="E648">
            <v>0</v>
          </cell>
        </row>
        <row r="649">
          <cell r="A649">
            <v>614</v>
          </cell>
          <cell r="E649">
            <v>0</v>
          </cell>
        </row>
        <row r="650">
          <cell r="A650">
            <v>615</v>
          </cell>
          <cell r="E650">
            <v>0</v>
          </cell>
        </row>
        <row r="651">
          <cell r="A651">
            <v>616</v>
          </cell>
          <cell r="E651">
            <v>0</v>
          </cell>
        </row>
        <row r="652">
          <cell r="A652">
            <v>617</v>
          </cell>
          <cell r="E652">
            <v>0</v>
          </cell>
        </row>
        <row r="653">
          <cell r="A653">
            <v>618</v>
          </cell>
          <cell r="E653">
            <v>0</v>
          </cell>
        </row>
        <row r="654">
          <cell r="A654">
            <v>619</v>
          </cell>
          <cell r="E654">
            <v>0</v>
          </cell>
        </row>
        <row r="655">
          <cell r="A655">
            <v>620</v>
          </cell>
          <cell r="E655">
            <v>0</v>
          </cell>
        </row>
        <row r="656">
          <cell r="A656">
            <v>621</v>
          </cell>
          <cell r="E656">
            <v>0</v>
          </cell>
        </row>
        <row r="657">
          <cell r="A657">
            <v>622</v>
          </cell>
          <cell r="E657">
            <v>0</v>
          </cell>
        </row>
        <row r="658">
          <cell r="A658">
            <v>623</v>
          </cell>
          <cell r="E658">
            <v>0</v>
          </cell>
        </row>
        <row r="659">
          <cell r="A659">
            <v>624</v>
          </cell>
          <cell r="E659">
            <v>0</v>
          </cell>
        </row>
        <row r="660">
          <cell r="A660">
            <v>625</v>
          </cell>
          <cell r="E660">
            <v>0</v>
          </cell>
        </row>
        <row r="661">
          <cell r="A661">
            <v>626</v>
          </cell>
          <cell r="E661">
            <v>0</v>
          </cell>
        </row>
        <row r="662">
          <cell r="A662">
            <v>627</v>
          </cell>
          <cell r="E662">
            <v>0</v>
          </cell>
        </row>
        <row r="663">
          <cell r="A663">
            <v>628</v>
          </cell>
          <cell r="E663">
            <v>0</v>
          </cell>
        </row>
        <row r="664">
          <cell r="A664">
            <v>629</v>
          </cell>
          <cell r="E664">
            <v>0</v>
          </cell>
        </row>
        <row r="665">
          <cell r="A665">
            <v>630</v>
          </cell>
          <cell r="E665">
            <v>0</v>
          </cell>
        </row>
        <row r="666">
          <cell r="A666">
            <v>631</v>
          </cell>
          <cell r="E666">
            <v>0</v>
          </cell>
        </row>
        <row r="667">
          <cell r="A667">
            <v>632</v>
          </cell>
          <cell r="E667">
            <v>0</v>
          </cell>
        </row>
        <row r="668">
          <cell r="A668">
            <v>633</v>
          </cell>
          <cell r="E668">
            <v>0</v>
          </cell>
        </row>
        <row r="669">
          <cell r="A669">
            <v>634</v>
          </cell>
          <cell r="E669">
            <v>0</v>
          </cell>
        </row>
        <row r="670">
          <cell r="A670">
            <v>635</v>
          </cell>
          <cell r="E670">
            <v>0</v>
          </cell>
        </row>
        <row r="671">
          <cell r="A671">
            <v>636</v>
          </cell>
          <cell r="E671">
            <v>0</v>
          </cell>
        </row>
        <row r="672">
          <cell r="A672">
            <v>637</v>
          </cell>
          <cell r="E672">
            <v>0</v>
          </cell>
        </row>
        <row r="673">
          <cell r="A673">
            <v>638</v>
          </cell>
          <cell r="E673">
            <v>0</v>
          </cell>
        </row>
        <row r="674">
          <cell r="A674">
            <v>639</v>
          </cell>
          <cell r="E674">
            <v>0</v>
          </cell>
        </row>
        <row r="675">
          <cell r="A675">
            <v>640</v>
          </cell>
          <cell r="E675">
            <v>0</v>
          </cell>
        </row>
        <row r="676">
          <cell r="A676">
            <v>641</v>
          </cell>
          <cell r="E676">
            <v>0</v>
          </cell>
        </row>
        <row r="677">
          <cell r="A677">
            <v>642</v>
          </cell>
          <cell r="E677">
            <v>0</v>
          </cell>
        </row>
        <row r="678">
          <cell r="A678">
            <v>643</v>
          </cell>
          <cell r="E678">
            <v>0</v>
          </cell>
        </row>
        <row r="679">
          <cell r="A679">
            <v>644</v>
          </cell>
          <cell r="E679">
            <v>0</v>
          </cell>
        </row>
        <row r="680">
          <cell r="A680">
            <v>645</v>
          </cell>
          <cell r="E680">
            <v>0</v>
          </cell>
        </row>
        <row r="681">
          <cell r="A681">
            <v>646</v>
          </cell>
          <cell r="E681">
            <v>0</v>
          </cell>
        </row>
        <row r="682">
          <cell r="A682">
            <v>647</v>
          </cell>
          <cell r="E682">
            <v>0</v>
          </cell>
        </row>
        <row r="683">
          <cell r="A683">
            <v>648</v>
          </cell>
          <cell r="E683">
            <v>0</v>
          </cell>
        </row>
        <row r="684">
          <cell r="A684">
            <v>649</v>
          </cell>
          <cell r="E684">
            <v>0</v>
          </cell>
        </row>
        <row r="685">
          <cell r="E685">
            <v>0</v>
          </cell>
        </row>
        <row r="686">
          <cell r="E686">
            <v>0</v>
          </cell>
        </row>
        <row r="687">
          <cell r="E687">
            <v>0</v>
          </cell>
        </row>
        <row r="688">
          <cell r="E688">
            <v>0</v>
          </cell>
        </row>
        <row r="689">
          <cell r="E689">
            <v>0</v>
          </cell>
        </row>
        <row r="690">
          <cell r="E690">
            <v>0</v>
          </cell>
        </row>
        <row r="691">
          <cell r="E691">
            <v>0</v>
          </cell>
        </row>
        <row r="692">
          <cell r="B692" t="str">
            <v>PUNTILLA 1 A 3"</v>
          </cell>
          <cell r="C692" t="str">
            <v>KG</v>
          </cell>
          <cell r="D692">
            <v>1500</v>
          </cell>
          <cell r="E692">
            <v>90</v>
          </cell>
        </row>
        <row r="693">
          <cell r="B693" t="str">
            <v>ALAMBRE NEGRO No 18</v>
          </cell>
          <cell r="C693" t="str">
            <v>KG</v>
          </cell>
          <cell r="D693">
            <v>2250</v>
          </cell>
          <cell r="E693">
            <v>135</v>
          </cell>
        </row>
        <row r="694">
          <cell r="B694" t="str">
            <v>POLIN</v>
          </cell>
          <cell r="C694" t="str">
            <v>ML</v>
          </cell>
          <cell r="D694">
            <v>1500</v>
          </cell>
          <cell r="E694">
            <v>90</v>
          </cell>
        </row>
        <row r="695">
          <cell r="B695" t="str">
            <v>CEMENTO</v>
          </cell>
          <cell r="C695" t="str">
            <v>KG</v>
          </cell>
          <cell r="D695">
            <v>300</v>
          </cell>
          <cell r="E695">
            <v>18</v>
          </cell>
        </row>
        <row r="696">
          <cell r="B696" t="str">
            <v xml:space="preserve">ARENA </v>
          </cell>
          <cell r="C696" t="str">
            <v>M³</v>
          </cell>
          <cell r="D696">
            <v>20000</v>
          </cell>
          <cell r="E696">
            <v>1200</v>
          </cell>
        </row>
        <row r="697">
          <cell r="B697" t="str">
            <v>GRAVILLA TRITURADA</v>
          </cell>
          <cell r="C697" t="str">
            <v>M³</v>
          </cell>
          <cell r="D697">
            <v>54000</v>
          </cell>
          <cell r="E697">
            <v>3240</v>
          </cell>
        </row>
        <row r="698">
          <cell r="B698" t="str">
            <v>AGUA</v>
          </cell>
          <cell r="C698" t="str">
            <v>LT</v>
          </cell>
          <cell r="D698">
            <v>5</v>
          </cell>
          <cell r="E698">
            <v>0.3</v>
          </cell>
        </row>
        <row r="699">
          <cell r="B699" t="str">
            <v xml:space="preserve">RECEBO </v>
          </cell>
          <cell r="C699" t="str">
            <v>M³</v>
          </cell>
          <cell r="D699">
            <v>16000</v>
          </cell>
          <cell r="E699">
            <v>960</v>
          </cell>
        </row>
        <row r="700">
          <cell r="B700" t="str">
            <v>HIERRO No 5</v>
          </cell>
          <cell r="C700" t="str">
            <v>KG</v>
          </cell>
          <cell r="D700">
            <v>2200</v>
          </cell>
          <cell r="E700">
            <v>132</v>
          </cell>
        </row>
        <row r="701">
          <cell r="B701" t="str">
            <v>HIERRO DE 3/8</v>
          </cell>
          <cell r="C701" t="str">
            <v>KG</v>
          </cell>
          <cell r="D701">
            <v>2200</v>
          </cell>
          <cell r="E701">
            <v>132</v>
          </cell>
        </row>
        <row r="702">
          <cell r="B702" t="str">
            <v>MALLA ELECTROSOLDADA Q2</v>
          </cell>
          <cell r="C702" t="str">
            <v>Und</v>
          </cell>
          <cell r="D702">
            <v>43000</v>
          </cell>
          <cell r="E702">
            <v>2580</v>
          </cell>
        </row>
        <row r="703">
          <cell r="B703" t="str">
            <v>LADRILLO TOLETE</v>
          </cell>
          <cell r="C703" t="str">
            <v>Und</v>
          </cell>
          <cell r="D703">
            <v>240</v>
          </cell>
          <cell r="E703">
            <v>14.399999999999999</v>
          </cell>
        </row>
        <row r="704">
          <cell r="B704" t="str">
            <v>BLOQUE No 5 HUECO 12X20X30</v>
          </cell>
          <cell r="C704" t="str">
            <v>Und</v>
          </cell>
          <cell r="D704">
            <v>670</v>
          </cell>
          <cell r="E704">
            <v>40.199999999999996</v>
          </cell>
        </row>
        <row r="705">
          <cell r="B705" t="str">
            <v>ARENA FINA</v>
          </cell>
          <cell r="C705" t="str">
            <v>M³</v>
          </cell>
          <cell r="D705">
            <v>20000</v>
          </cell>
          <cell r="E705">
            <v>1200</v>
          </cell>
        </row>
        <row r="706">
          <cell r="B706" t="str">
            <v>MALLA GALLINERO</v>
          </cell>
          <cell r="C706" t="str">
            <v>M²</v>
          </cell>
          <cell r="D706">
            <v>1250</v>
          </cell>
          <cell r="E706">
            <v>75</v>
          </cell>
        </row>
        <row r="707">
          <cell r="B707" t="str">
            <v>PINTURA EN ESMALTE</v>
          </cell>
          <cell r="C707" t="str">
            <v>GAL</v>
          </cell>
          <cell r="D707">
            <v>39600</v>
          </cell>
          <cell r="E707">
            <v>2376</v>
          </cell>
        </row>
        <row r="708">
          <cell r="B708" t="str">
            <v>VENTANA CUADRADA (0.50X0.50) INCLUYE VIDRIO</v>
          </cell>
          <cell r="C708" t="str">
            <v>Und</v>
          </cell>
          <cell r="D708">
            <v>80000</v>
          </cell>
          <cell r="E708">
            <v>4800</v>
          </cell>
        </row>
        <row r="709">
          <cell r="B709" t="str">
            <v>TEJA TERMOACUSTIC + CABELLETE</v>
          </cell>
          <cell r="C709" t="str">
            <v>M2</v>
          </cell>
          <cell r="D709">
            <v>24000</v>
          </cell>
          <cell r="E709">
            <v>1440</v>
          </cell>
        </row>
        <row r="710">
          <cell r="B710" t="str">
            <v>TORNILLO FIJA ALA</v>
          </cell>
          <cell r="C710" t="str">
            <v>Und.</v>
          </cell>
          <cell r="D710">
            <v>350</v>
          </cell>
          <cell r="E710">
            <v>21</v>
          </cell>
        </row>
        <row r="711">
          <cell r="B711" t="str">
            <v>TORNILLO AUTOPERFORANTE</v>
          </cell>
          <cell r="C711" t="str">
            <v>Und.</v>
          </cell>
          <cell r="D711">
            <v>300</v>
          </cell>
          <cell r="E711">
            <v>18</v>
          </cell>
        </row>
        <row r="712">
          <cell r="B712" t="str">
            <v>GRANIPLAST</v>
          </cell>
          <cell r="C712" t="str">
            <v>KG</v>
          </cell>
          <cell r="D712">
            <v>1200</v>
          </cell>
          <cell r="E712">
            <v>72</v>
          </cell>
        </row>
        <row r="713">
          <cell r="B713" t="str">
            <v>GRANITO #2</v>
          </cell>
          <cell r="C713" t="str">
            <v>BT</v>
          </cell>
          <cell r="D713">
            <v>6000</v>
          </cell>
          <cell r="E713">
            <v>360</v>
          </cell>
        </row>
        <row r="714">
          <cell r="B714" t="str">
            <v>TUBERIA PVC 4" SANITARIA</v>
          </cell>
          <cell r="C714" t="str">
            <v>ML</v>
          </cell>
          <cell r="D714">
            <v>6000</v>
          </cell>
          <cell r="E714">
            <v>360</v>
          </cell>
        </row>
        <row r="715">
          <cell r="B715" t="str">
            <v>ACCESORIOS</v>
          </cell>
          <cell r="C715" t="str">
            <v>Und</v>
          </cell>
          <cell r="D715">
            <v>2500</v>
          </cell>
          <cell r="E715">
            <v>150</v>
          </cell>
        </row>
        <row r="716">
          <cell r="B716" t="str">
            <v>CANALETA ACESCO 90X12</v>
          </cell>
          <cell r="C716" t="str">
            <v>ML</v>
          </cell>
          <cell r="D716">
            <v>20625</v>
          </cell>
          <cell r="E716">
            <v>1237.5</v>
          </cell>
        </row>
        <row r="717">
          <cell r="B717" t="str">
            <v>TUBOS FLUORESENTES 1.80 m</v>
          </cell>
          <cell r="C717" t="str">
            <v>Und.</v>
          </cell>
          <cell r="D717">
            <v>5000</v>
          </cell>
          <cell r="E717">
            <v>300</v>
          </cell>
        </row>
        <row r="718">
          <cell r="B718" t="str">
            <v>BALASTRA</v>
          </cell>
          <cell r="C718" t="str">
            <v>Und.</v>
          </cell>
          <cell r="D718">
            <v>27000</v>
          </cell>
          <cell r="E718">
            <v>1620</v>
          </cell>
        </row>
        <row r="719">
          <cell r="B719" t="str">
            <v>FOCKER</v>
          </cell>
          <cell r="C719" t="str">
            <v>Und.</v>
          </cell>
          <cell r="D719">
            <v>1100</v>
          </cell>
          <cell r="E719">
            <v>66</v>
          </cell>
        </row>
        <row r="720">
          <cell r="B720" t="str">
            <v>ALAMBRE TW #12</v>
          </cell>
          <cell r="C720" t="str">
            <v>ML</v>
          </cell>
          <cell r="D720">
            <v>600</v>
          </cell>
          <cell r="E720">
            <v>36</v>
          </cell>
        </row>
        <row r="721">
          <cell r="B721" t="str">
            <v>TUBO CONDUIT PVC 1/2"</v>
          </cell>
          <cell r="C721" t="str">
            <v>ML</v>
          </cell>
          <cell r="D721">
            <v>1100</v>
          </cell>
          <cell r="E721">
            <v>66</v>
          </cell>
        </row>
        <row r="722">
          <cell r="B722" t="str">
            <v>CAJILLA TACOS</v>
          </cell>
          <cell r="C722" t="str">
            <v>Und.</v>
          </cell>
          <cell r="D722">
            <v>7000</v>
          </cell>
          <cell r="E722">
            <v>420</v>
          </cell>
        </row>
        <row r="723">
          <cell r="B723" t="str">
            <v>INTERRUPTORES</v>
          </cell>
          <cell r="C723" t="str">
            <v>Und.</v>
          </cell>
          <cell r="D723">
            <v>2900</v>
          </cell>
          <cell r="E723">
            <v>174</v>
          </cell>
        </row>
        <row r="724">
          <cell r="B724" t="str">
            <v>VARILLA DE COBRE DE 1.80M D= 1/2"</v>
          </cell>
          <cell r="C724" t="str">
            <v>Und</v>
          </cell>
          <cell r="D724">
            <v>40000</v>
          </cell>
          <cell r="E724">
            <v>2400</v>
          </cell>
        </row>
        <row r="725">
          <cell r="B725" t="str">
            <v>ALAMBRE COBRE No 10</v>
          </cell>
          <cell r="C725" t="str">
            <v>ML</v>
          </cell>
          <cell r="D725">
            <v>1100</v>
          </cell>
          <cell r="E725">
            <v>66</v>
          </cell>
        </row>
        <row r="726">
          <cell r="B726" t="str">
            <v xml:space="preserve">ACOMETIDA EXTERNA </v>
          </cell>
          <cell r="C726" t="str">
            <v>GL</v>
          </cell>
          <cell r="D726">
            <v>500000</v>
          </cell>
          <cell r="E726">
            <v>30000</v>
          </cell>
        </row>
        <row r="727">
          <cell r="B727" t="str">
            <v xml:space="preserve">CANALETA EN LAMINA GALVANIZADA  0.25X0.35M, INCLUYE ANGULO Y SUPLEMENTO </v>
          </cell>
          <cell r="C727" t="str">
            <v>ML</v>
          </cell>
          <cell r="D727">
            <v>90000</v>
          </cell>
          <cell r="E727">
            <v>5400</v>
          </cell>
        </row>
        <row r="728">
          <cell r="B728" t="str">
            <v>ANGULO DE 2 1/2" X 3/16"</v>
          </cell>
          <cell r="C728" t="str">
            <v>ML</v>
          </cell>
          <cell r="D728">
            <v>71000</v>
          </cell>
          <cell r="E728">
            <v>4260</v>
          </cell>
        </row>
        <row r="729">
          <cell r="B729" t="str">
            <v>NIPLE GALVANIZADO 1/2"</v>
          </cell>
          <cell r="C729" t="str">
            <v>Und</v>
          </cell>
          <cell r="D729">
            <v>600</v>
          </cell>
          <cell r="E729">
            <v>36</v>
          </cell>
        </row>
        <row r="730">
          <cell r="B730" t="str">
            <v>DILATACION EN VIDRIO</v>
          </cell>
          <cell r="C730" t="str">
            <v>ML</v>
          </cell>
          <cell r="D730">
            <v>200</v>
          </cell>
          <cell r="E730">
            <v>12</v>
          </cell>
        </row>
        <row r="731">
          <cell r="B731" t="str">
            <v>ESTUCO PLASTICO PARA INTERIORES</v>
          </cell>
          <cell r="C731" t="str">
            <v>Gal</v>
          </cell>
          <cell r="D731">
            <v>12500</v>
          </cell>
          <cell r="E731">
            <v>750</v>
          </cell>
        </row>
        <row r="732">
          <cell r="B732" t="str">
            <v>VINILO VINILTEX TIPO I</v>
          </cell>
          <cell r="C732" t="str">
            <v>GaL</v>
          </cell>
          <cell r="D732">
            <v>41500</v>
          </cell>
          <cell r="E732">
            <v>2490</v>
          </cell>
        </row>
        <row r="733">
          <cell r="B733" t="str">
            <v>MORTERO 1:4</v>
          </cell>
          <cell r="C733" t="str">
            <v>M³</v>
          </cell>
          <cell r="D733">
            <v>209050</v>
          </cell>
          <cell r="E733">
            <v>12543</v>
          </cell>
        </row>
        <row r="734">
          <cell r="B734" t="str">
            <v>BALDOSA DUROPISO MANCESA  30X30</v>
          </cell>
          <cell r="C734" t="str">
            <v>M²</v>
          </cell>
          <cell r="D734">
            <v>20500</v>
          </cell>
          <cell r="E734">
            <v>1230</v>
          </cell>
        </row>
        <row r="735">
          <cell r="B735" t="str">
            <v>CEMENTO BLANCO</v>
          </cell>
          <cell r="C735" t="str">
            <v>KG</v>
          </cell>
          <cell r="D735">
            <v>970</v>
          </cell>
          <cell r="E735">
            <v>58.199999999999996</v>
          </cell>
        </row>
        <row r="736">
          <cell r="B736" t="str">
            <v>CONCRETO DE 3000 PSI</v>
          </cell>
          <cell r="C736" t="str">
            <v>M³</v>
          </cell>
          <cell r="D736" t="e">
            <v>#REF!</v>
          </cell>
          <cell r="E736" t="e">
            <v>#REF!</v>
          </cell>
        </row>
        <row r="737">
          <cell r="B737" t="str">
            <v>PROCTOR MODIFICADO</v>
          </cell>
          <cell r="C737" t="str">
            <v>Und</v>
          </cell>
          <cell r="D737">
            <v>70000</v>
          </cell>
          <cell r="E737">
            <v>4200</v>
          </cell>
        </row>
        <row r="738">
          <cell r="B738" t="str">
            <v>ENSAYO DE LABORATORIO</v>
          </cell>
          <cell r="C738" t="str">
            <v>M³</v>
          </cell>
          <cell r="D738">
            <v>3500</v>
          </cell>
          <cell r="E738">
            <v>210</v>
          </cell>
        </row>
        <row r="739">
          <cell r="B739" t="str">
            <v>TUBERIA PRESION PVC 1/2"</v>
          </cell>
          <cell r="C739" t="str">
            <v>ML</v>
          </cell>
          <cell r="D739">
            <v>1150</v>
          </cell>
          <cell r="E739">
            <v>69</v>
          </cell>
        </row>
        <row r="740">
          <cell r="B740" t="str">
            <v>ADAPTADOR MACHO 1/2</v>
          </cell>
          <cell r="C740" t="str">
            <v>Und</v>
          </cell>
          <cell r="D740">
            <v>300</v>
          </cell>
          <cell r="E740">
            <v>18</v>
          </cell>
        </row>
        <row r="741">
          <cell r="B741" t="str">
            <v>CODO PVC 1/2"</v>
          </cell>
          <cell r="C741" t="str">
            <v>Und</v>
          </cell>
          <cell r="D741">
            <v>300</v>
          </cell>
          <cell r="E741">
            <v>18</v>
          </cell>
        </row>
        <row r="742">
          <cell r="B742" t="str">
            <v>TEE GALVANIZADA DE 1/2"</v>
          </cell>
          <cell r="C742" t="str">
            <v>Und</v>
          </cell>
          <cell r="D742">
            <v>600</v>
          </cell>
          <cell r="E742">
            <v>36</v>
          </cell>
        </row>
        <row r="743">
          <cell r="B743" t="str">
            <v xml:space="preserve">IMPREMANTE </v>
          </cell>
          <cell r="C743" t="str">
            <v>GL</v>
          </cell>
          <cell r="D743">
            <v>22000</v>
          </cell>
          <cell r="E743">
            <v>1320</v>
          </cell>
        </row>
        <row r="744">
          <cell r="B744" t="str">
            <v>MANTO FIBERGLASS 600 XT</v>
          </cell>
          <cell r="C744" t="str">
            <v>M²</v>
          </cell>
          <cell r="D744">
            <v>11500</v>
          </cell>
          <cell r="E744">
            <v>690</v>
          </cell>
        </row>
        <row r="745">
          <cell r="B745" t="str">
            <v>CONCRETO DE 2500 PSI</v>
          </cell>
          <cell r="C745" t="str">
            <v>M³</v>
          </cell>
          <cell r="E745">
            <v>0</v>
          </cell>
        </row>
        <row r="746">
          <cell r="B746" t="str">
            <v>ENSAYO DE LABORATORIO</v>
          </cell>
          <cell r="C746" t="str">
            <v>M³</v>
          </cell>
          <cell r="D746">
            <v>5000</v>
          </cell>
          <cell r="E746">
            <v>300</v>
          </cell>
        </row>
        <row r="747">
          <cell r="B747" t="str">
            <v>TUBERIA PVC 3" SANITARIA</v>
          </cell>
          <cell r="C747" t="str">
            <v>ML</v>
          </cell>
          <cell r="D747">
            <v>4850</v>
          </cell>
          <cell r="E747">
            <v>291</v>
          </cell>
        </row>
        <row r="748">
          <cell r="B748" t="str">
            <v>CODO 3"X90 CXC SANITARIO</v>
          </cell>
          <cell r="C748" t="str">
            <v>Und</v>
          </cell>
          <cell r="D748">
            <v>3400</v>
          </cell>
          <cell r="E748">
            <v>204</v>
          </cell>
        </row>
        <row r="749">
          <cell r="B749" t="str">
            <v>CODO 4"X90 CXC SANITARIO</v>
          </cell>
          <cell r="C749" t="str">
            <v>Und</v>
          </cell>
          <cell r="D749">
            <v>5500</v>
          </cell>
          <cell r="E749">
            <v>330</v>
          </cell>
        </row>
        <row r="750">
          <cell r="B750" t="str">
            <v xml:space="preserve">LIMPIADOR PVC </v>
          </cell>
          <cell r="C750" t="str">
            <v>Und</v>
          </cell>
          <cell r="D750">
            <v>12500</v>
          </cell>
          <cell r="E750">
            <v>750</v>
          </cell>
        </row>
        <row r="751">
          <cell r="B751" t="str">
            <v>SOLDADURA PVC</v>
          </cell>
          <cell r="C751" t="str">
            <v>Und</v>
          </cell>
          <cell r="D751">
            <v>3500</v>
          </cell>
          <cell r="E751">
            <v>210</v>
          </cell>
        </row>
        <row r="752">
          <cell r="B752" t="str">
            <v>TUBERIA PVC 4" SANITARIA</v>
          </cell>
          <cell r="C752" t="str">
            <v>ML</v>
          </cell>
          <cell r="D752">
            <v>7000</v>
          </cell>
          <cell r="E752">
            <v>420</v>
          </cell>
        </row>
        <row r="753">
          <cell r="B753" t="str">
            <v xml:space="preserve">Arena </v>
          </cell>
          <cell r="C753" t="str">
            <v>M3</v>
          </cell>
          <cell r="D753">
            <v>35000</v>
          </cell>
          <cell r="E753">
            <v>2100</v>
          </cell>
        </row>
        <row r="754">
          <cell r="B754" t="str">
            <v>Gravilla</v>
          </cell>
          <cell r="C754" t="str">
            <v>M3</v>
          </cell>
          <cell r="D754">
            <v>40000</v>
          </cell>
          <cell r="E754">
            <v>2400</v>
          </cell>
        </row>
        <row r="755">
          <cell r="B755" t="str">
            <v>Varilla de 1/2"</v>
          </cell>
          <cell r="C755" t="str">
            <v>ML</v>
          </cell>
          <cell r="D755">
            <v>1900</v>
          </cell>
          <cell r="E755">
            <v>114</v>
          </cell>
        </row>
        <row r="756">
          <cell r="B756" t="str">
            <v>Platina 11/2" x 3/16</v>
          </cell>
          <cell r="C756" t="str">
            <v>ML</v>
          </cell>
          <cell r="D756">
            <v>3600</v>
          </cell>
          <cell r="E756">
            <v>216</v>
          </cell>
        </row>
        <row r="757">
          <cell r="B757" t="str">
            <v>Angulo de 2 1/2" x 1/4</v>
          </cell>
          <cell r="C757" t="str">
            <v>ML</v>
          </cell>
          <cell r="D757">
            <v>13300</v>
          </cell>
          <cell r="E757">
            <v>798</v>
          </cell>
        </row>
        <row r="758">
          <cell r="B758" t="str">
            <v>Angulo de 11/2" x 3/16</v>
          </cell>
          <cell r="C758" t="str">
            <v>ML</v>
          </cell>
          <cell r="D758">
            <v>6400</v>
          </cell>
          <cell r="E758">
            <v>384</v>
          </cell>
        </row>
        <row r="759">
          <cell r="B759" t="str">
            <v>Varilla de 5/8" Corrugada</v>
          </cell>
          <cell r="C759" t="str">
            <v>ML</v>
          </cell>
          <cell r="D759">
            <v>3300</v>
          </cell>
          <cell r="E759">
            <v>198</v>
          </cell>
        </row>
        <row r="760">
          <cell r="B760" t="str">
            <v>Corredera</v>
          </cell>
          <cell r="C760" t="str">
            <v>UN</v>
          </cell>
          <cell r="D760">
            <v>1200</v>
          </cell>
          <cell r="E760">
            <v>72</v>
          </cell>
        </row>
        <row r="761">
          <cell r="B761" t="str">
            <v>Chapa marca Vera sencilla</v>
          </cell>
          <cell r="C761" t="str">
            <v>UN</v>
          </cell>
          <cell r="D761">
            <v>25000</v>
          </cell>
          <cell r="E761">
            <v>1500</v>
          </cell>
        </row>
        <row r="762">
          <cell r="B762" t="str">
            <v>Corredera</v>
          </cell>
          <cell r="C762" t="str">
            <v>UN</v>
          </cell>
          <cell r="D762">
            <v>2500</v>
          </cell>
          <cell r="E762">
            <v>150</v>
          </cell>
        </row>
        <row r="763">
          <cell r="B763" t="str">
            <v>Angulo de 11/2"x1/8"</v>
          </cell>
          <cell r="C763" t="str">
            <v>ML</v>
          </cell>
          <cell r="D763">
            <v>6500</v>
          </cell>
          <cell r="E763">
            <v>390</v>
          </cell>
        </row>
        <row r="764">
          <cell r="B764" t="str">
            <v>Correa tipo canal</v>
          </cell>
          <cell r="C764" t="str">
            <v>ML</v>
          </cell>
          <cell r="D764">
            <v>6600</v>
          </cell>
          <cell r="E764">
            <v>396</v>
          </cell>
        </row>
        <row r="765">
          <cell r="B765" t="str">
            <v>Perno de 3/4"</v>
          </cell>
          <cell r="C765" t="str">
            <v>UN</v>
          </cell>
          <cell r="D765">
            <v>1500</v>
          </cell>
          <cell r="E765">
            <v>90</v>
          </cell>
        </row>
        <row r="766">
          <cell r="B766" t="str">
            <v>Malla eslabonada de 2x2 cal 10</v>
          </cell>
          <cell r="C766" t="str">
            <v>M2</v>
          </cell>
          <cell r="D766">
            <v>10000</v>
          </cell>
          <cell r="E766">
            <v>600</v>
          </cell>
        </row>
        <row r="767">
          <cell r="B767" t="str">
            <v>Tubo galvanizado de 2"</v>
          </cell>
          <cell r="C767" t="str">
            <v>ML</v>
          </cell>
          <cell r="D767">
            <v>8000</v>
          </cell>
          <cell r="E767">
            <v>480</v>
          </cell>
        </row>
        <row r="768">
          <cell r="B768" t="str">
            <v>Angulo de 1"x1/8"</v>
          </cell>
          <cell r="C768" t="str">
            <v>ML</v>
          </cell>
          <cell r="D768">
            <v>2000</v>
          </cell>
          <cell r="E768">
            <v>120</v>
          </cell>
        </row>
        <row r="769">
          <cell r="B769" t="str">
            <v>Platina de 1/2"x1/8"</v>
          </cell>
          <cell r="C769" t="str">
            <v>ML</v>
          </cell>
          <cell r="D769">
            <v>1300</v>
          </cell>
          <cell r="E769">
            <v>78</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 val="lISTAS"/>
    </sheetNames>
    <sheetDataSet>
      <sheetData sheetId="0" refreshError="1"/>
      <sheetData sheetId="1">
        <row r="303">
          <cell r="J303">
            <v>2480</v>
          </cell>
        </row>
        <row r="407">
          <cell r="J407">
            <v>10360</v>
          </cell>
        </row>
        <row r="511">
          <cell r="J511">
            <v>11840</v>
          </cell>
        </row>
        <row r="563">
          <cell r="J563">
            <v>18760</v>
          </cell>
        </row>
        <row r="615">
          <cell r="J615">
            <v>26780</v>
          </cell>
        </row>
        <row r="1033">
          <cell r="J1033">
            <v>41240</v>
          </cell>
        </row>
        <row r="1192">
          <cell r="J1192">
            <v>103760</v>
          </cell>
        </row>
        <row r="1560">
          <cell r="J1560">
            <v>291840</v>
          </cell>
        </row>
        <row r="2600">
          <cell r="J2600">
            <v>1489420</v>
          </cell>
        </row>
        <row r="3068">
          <cell r="J3068">
            <v>10440</v>
          </cell>
        </row>
        <row r="3120">
          <cell r="J3120">
            <v>47500</v>
          </cell>
        </row>
      </sheetData>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JULIO15-08"/>
      <sheetName val="APU-julio-08"/>
      <sheetName val="Hoja1"/>
      <sheetName val="Hoja1 (2)"/>
      <sheetName val="Hoja1 (3)"/>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UF2"/>
      <sheetName val="Hoja3"/>
      <sheetName val="Hoja7 (2)"/>
      <sheetName val="Administracion "/>
      <sheetName val="cantidades"/>
      <sheetName val="TRAMO SAN AGUSTIN"/>
      <sheetName val="Indirectos CON SAN AGUSTIN"/>
      <sheetName val="Indirectos SIN SAN AGUSTIN"/>
      <sheetName val="ALIADAS.VS.INTERNO"/>
      <sheetName val="Hoja2"/>
      <sheetName val="PARETO"/>
      <sheetName val="1"/>
      <sheetName val="2"/>
      <sheetName val="3"/>
      <sheetName val="4"/>
      <sheetName val="5"/>
      <sheetName val="6"/>
      <sheetName val="7"/>
      <sheetName val="8"/>
      <sheetName val="9"/>
      <sheetName val="10"/>
      <sheetName val="11"/>
      <sheetName val="12"/>
      <sheetName val="13"/>
      <sheetName val="14"/>
      <sheetName val=" 15"/>
      <sheetName val=" 16"/>
      <sheetName val=" 17"/>
      <sheetName val=" 18"/>
      <sheetName val="19"/>
      <sheetName val=" 20"/>
      <sheetName val="22"/>
      <sheetName val="23"/>
      <sheetName val="24"/>
      <sheetName val="25"/>
      <sheetName val="26"/>
      <sheetName val="27"/>
      <sheetName val="28"/>
      <sheetName val="30"/>
      <sheetName val="31"/>
      <sheetName val="32"/>
      <sheetName val="33"/>
      <sheetName val="34"/>
      <sheetName val="35"/>
      <sheetName val="36"/>
      <sheetName val="37"/>
      <sheetName val="filtro 2500"/>
      <sheetName val="38"/>
      <sheetName val="39"/>
      <sheetName val="40"/>
      <sheetName val="41"/>
      <sheetName val=" 42"/>
      <sheetName val="43"/>
      <sheetName val="45"/>
      <sheetName val="47"/>
      <sheetName val="48"/>
      <sheetName val="49"/>
      <sheetName val="50"/>
      <sheetName val="51"/>
      <sheetName val="52"/>
      <sheetName val="53"/>
      <sheetName val="54"/>
      <sheetName val="55"/>
      <sheetName val="57"/>
      <sheetName val="58."/>
      <sheetName val="59"/>
      <sheetName val="60"/>
      <sheetName val="61"/>
      <sheetName val="58"/>
      <sheetName val="62"/>
      <sheetName val="63"/>
      <sheetName val="65"/>
      <sheetName val="68"/>
      <sheetName val="69"/>
      <sheetName val="70"/>
      <sheetName val="70-1"/>
      <sheetName val="74"/>
      <sheetName val="75"/>
      <sheetName val="76"/>
      <sheetName val="77"/>
      <sheetName val="78"/>
      <sheetName val="79"/>
      <sheetName val="80"/>
      <sheetName val="81"/>
      <sheetName val="82"/>
      <sheetName val="84"/>
      <sheetName val="83"/>
      <sheetName val="85"/>
      <sheetName val="87"/>
      <sheetName val="86"/>
      <sheetName val="88"/>
      <sheetName val="89"/>
      <sheetName val="90"/>
      <sheetName val="91"/>
      <sheetName val="92"/>
      <sheetName val="95"/>
      <sheetName val="93"/>
      <sheetName val="94"/>
      <sheetName val="96"/>
      <sheetName val="97"/>
      <sheetName val="98"/>
      <sheetName val="99"/>
      <sheetName val="100"/>
      <sheetName val="101"/>
      <sheetName val="102"/>
      <sheetName val="103"/>
      <sheetName val="104"/>
      <sheetName val="105"/>
      <sheetName val="107"/>
      <sheetName val="106"/>
      <sheetName val="108"/>
      <sheetName val="109"/>
      <sheetName val="109-1"/>
      <sheetName val="110"/>
      <sheetName val="111"/>
      <sheetName val="112"/>
      <sheetName val="113"/>
      <sheetName val="115-1"/>
      <sheetName val="114"/>
      <sheetName val="116"/>
      <sheetName val="117"/>
      <sheetName val="118,"/>
      <sheetName val="119"/>
      <sheetName val="120"/>
      <sheetName val="121"/>
      <sheetName val="122"/>
      <sheetName val="123"/>
      <sheetName val="125"/>
      <sheetName val="124"/>
      <sheetName val="109 (2)"/>
      <sheetName val="118"/>
      <sheetName val="Tarifas Act. Equipos"/>
      <sheetName val="excavacion de Pilotes"/>
      <sheetName val="33 Transporte Concreto"/>
      <sheetName val="Insumos"/>
      <sheetName val="Tubería"/>
      <sheetName val="Explot. Crudo Río"/>
      <sheetName val="Transportes EXPLOTACION &lt;1000"/>
      <sheetName val="Producc. TRITURADO "/>
      <sheetName val="Subbase PTO SECO"/>
      <sheetName val="Producc. sub base"/>
      <sheetName val="Prod MDC-25"/>
      <sheetName val="Prod MDC 25 (2)"/>
      <sheetName val="Producc. TRITURADOarena"/>
      <sheetName val="Prod MDC 19mod"/>
      <sheetName val="Prod MDC 19"/>
      <sheetName val=" Ccto xra Tubería"/>
      <sheetName val=" C. Clase F 2000"/>
      <sheetName val=" C. Clase D 3000"/>
      <sheetName val=" C. Clase 3500"/>
      <sheetName val=" C. Clase (4000)"/>
      <sheetName val=" C. Clase (5000)"/>
      <sheetName val=" C. Clase 45mpa"/>
      <sheetName val="Produccion MDC-25 Masseq"/>
      <sheetName val=" Subbase G Paez"/>
      <sheetName val="Base G Paez"/>
      <sheetName val=" BTA"/>
      <sheetName val=" BTC"/>
      <sheetName val="MDC-25 (2)"/>
      <sheetName val="MDC-19"/>
      <sheetName val="Produccion MDC-2"/>
      <sheetName val="201.15 Remocion Alcantarill"/>
      <sheetName val="310 Confor calzada"/>
      <sheetName val="630.7 C. Clase G"/>
      <sheetName val="230 P Mat. Aluvial Mejom."/>
      <sheetName val="19 Relleno Estruc. (2)"/>
      <sheetName val="Explot. Crudo Río Trit Paez"/>
      <sheetName val="Explot. Crudo Río Trit Pto Seco"/>
      <sheetName val="Producc. Trit y Arena Pto Seco"/>
      <sheetName val="Factor Prestacional"/>
      <sheetName val="Hoja1"/>
      <sheetName val="Hoja7"/>
    </sheetNames>
    <sheetDataSet>
      <sheetData sheetId="0"/>
      <sheetData sheetId="1"/>
      <sheetData sheetId="2"/>
      <sheetData sheetId="3"/>
      <sheetData sheetId="4"/>
      <sheetData sheetId="5"/>
      <sheetData sheetId="6"/>
      <sheetData sheetId="7">
        <row r="48">
          <cell r="G48">
            <v>332030212</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
      <sheetName val="MATERIALES"/>
      <sheetName val="CONCRETO 3000"/>
      <sheetName val="HIERRO "/>
      <sheetName val="FORMALETA"/>
      <sheetName val="EXCAVACION 1MTS"/>
      <sheetName val="RELLENO DE BRECHAS"/>
      <sheetName val="TUBERIA 3&quot;"/>
      <sheetName val="TUBERÍA 2&quot;"/>
      <sheetName val="UNION 3&quot;"/>
      <sheetName val="UNION 2&quot;"/>
      <sheetName val="BUJE 3X2"/>
      <sheetName val="TEE 4X4X3"/>
      <sheetName val="TEE 3&quot;"/>
      <sheetName val="TEE 2&quot;"/>
      <sheetName val="CODO 3&quot; 90º"/>
      <sheetName val="CODO 2&quot; 90º"/>
      <sheetName val="CRUZ 3X2"/>
      <sheetName val="CRUZ 3X3"/>
      <sheetName val="CRUZ 2X2"/>
      <sheetName val="VALVULA CONTROL 3&quot;"/>
      <sheetName val="VALVULA CONTROL 2&quot;"/>
      <sheetName val="HIDRANTE 3&quot;"/>
      <sheetName val="UNION DE 4&quot;"/>
      <sheetName val="INSTALACION TUB. 2&quot; - 3&quot;"/>
      <sheetName val="CAJILLAS VALVULA ,6X,6"/>
      <sheetName val="TUBERIA 0,5&quot;"/>
      <sheetName val="COLLAR 3&quot;X0,5&quot;"/>
      <sheetName val="COLLAR 2&quot;X0,5&quot;"/>
      <sheetName val="ADAPTADOR MACHO"/>
      <sheetName val="ADAPTADOR HEMBRA"/>
      <sheetName val="VALVULA DE BOLA 0,5"/>
      <sheetName val="MICROMEDIDOR"/>
      <sheetName val="CAJILLA CEMENTO AC"/>
      <sheetName val="TAPA HF CAJILLA"/>
      <sheetName val="CODO HG 0,5"/>
      <sheetName val="UNION HG 0,5"/>
      <sheetName val="BRECHA Y TAPADA"/>
      <sheetName val="INSTALCION 0,5"/>
      <sheetName val="INSTALCION DOMICILIARIA"/>
      <sheetName val="CUADRO RESUMEN2"/>
    </sheetNames>
    <sheetDataSet>
      <sheetData sheetId="0" refreshError="1"/>
      <sheetData sheetId="1">
        <row r="1">
          <cell r="A1" t="str">
            <v>Referencia</v>
          </cell>
        </row>
        <row r="4">
          <cell r="H4">
            <v>0.1</v>
          </cell>
        </row>
        <row r="5">
          <cell r="H5">
            <v>0.03</v>
          </cell>
        </row>
        <row r="6">
          <cell r="H6">
            <v>7.0000000000000007E-2</v>
          </cell>
        </row>
        <row r="66">
          <cell r="A66">
            <v>1</v>
          </cell>
          <cell r="B66" t="str">
            <v>Cemento Gris</v>
          </cell>
          <cell r="C66" t="str">
            <v>Saco 50 Kg</v>
          </cell>
        </row>
        <row r="67">
          <cell r="A67">
            <v>2</v>
          </cell>
          <cell r="B67" t="str">
            <v>Arena</v>
          </cell>
          <cell r="C67" t="str">
            <v>m3</v>
          </cell>
        </row>
        <row r="68">
          <cell r="A68">
            <v>3</v>
          </cell>
          <cell r="B68" t="str">
            <v>Grava</v>
          </cell>
          <cell r="C68" t="str">
            <v>m3</v>
          </cell>
        </row>
        <row r="69">
          <cell r="A69">
            <v>4</v>
          </cell>
          <cell r="B69" t="str">
            <v xml:space="preserve">Marerial de Recebo </v>
          </cell>
          <cell r="C69" t="str">
            <v>m3</v>
          </cell>
        </row>
        <row r="70">
          <cell r="A70">
            <v>5</v>
          </cell>
          <cell r="B70" t="str">
            <v>Compactadora (rana)</v>
          </cell>
          <cell r="C70" t="str">
            <v>Hr</v>
          </cell>
        </row>
        <row r="71">
          <cell r="A71">
            <v>6</v>
          </cell>
          <cell r="B71" t="str">
            <v>Compactadora (saltarin)</v>
          </cell>
          <cell r="C71" t="str">
            <v>Hr</v>
          </cell>
        </row>
        <row r="72">
          <cell r="A72">
            <v>7</v>
          </cell>
          <cell r="B72" t="str">
            <v>Hierro D = 1/2"</v>
          </cell>
          <cell r="C72" t="str">
            <v>Kg</v>
          </cell>
        </row>
        <row r="73">
          <cell r="A73">
            <v>8</v>
          </cell>
          <cell r="B73" t="str">
            <v>Hierro D = 3/8"</v>
          </cell>
          <cell r="C73" t="str">
            <v>Kg</v>
          </cell>
        </row>
        <row r="74">
          <cell r="A74">
            <v>9</v>
          </cell>
          <cell r="B74" t="str">
            <v>Hierro D = 1/4"</v>
          </cell>
          <cell r="C74" t="str">
            <v>Kg</v>
          </cell>
        </row>
        <row r="75">
          <cell r="A75">
            <v>10</v>
          </cell>
          <cell r="B75" t="str">
            <v>Agua</v>
          </cell>
          <cell r="C75" t="str">
            <v>Lt</v>
          </cell>
        </row>
        <row r="76">
          <cell r="A76">
            <v>11</v>
          </cell>
          <cell r="B76" t="str">
            <v>Piedra Para Ciclopeo</v>
          </cell>
          <cell r="C76" t="str">
            <v>m3</v>
          </cell>
        </row>
        <row r="77">
          <cell r="A77">
            <v>12</v>
          </cell>
          <cell r="B77" t="str">
            <v>Mezcladora</v>
          </cell>
          <cell r="C77" t="str">
            <v>Hr</v>
          </cell>
        </row>
        <row r="78">
          <cell r="A78">
            <v>13</v>
          </cell>
          <cell r="B78" t="str">
            <v>Vibrador</v>
          </cell>
          <cell r="C78" t="str">
            <v>Hr</v>
          </cell>
        </row>
        <row r="79">
          <cell r="A79">
            <v>14</v>
          </cell>
          <cell r="B79" t="str">
            <v>Limpiador de PVC</v>
          </cell>
          <cell r="C79" t="str">
            <v>Unid.</v>
          </cell>
          <cell r="D79">
            <v>49</v>
          </cell>
        </row>
        <row r="80">
          <cell r="A80">
            <v>15</v>
          </cell>
          <cell r="B80" t="str">
            <v>Soldadura de PVC</v>
          </cell>
          <cell r="C80" t="str">
            <v>Unid.</v>
          </cell>
          <cell r="D80">
            <v>7</v>
          </cell>
        </row>
        <row r="81">
          <cell r="A81">
            <v>16</v>
          </cell>
          <cell r="B81" t="str">
            <v>Tubería PVC  RDE 41 de 3" UM</v>
          </cell>
          <cell r="C81" t="str">
            <v>Ml</v>
          </cell>
          <cell r="D81">
            <v>23</v>
          </cell>
        </row>
        <row r="82">
          <cell r="A82">
            <v>17</v>
          </cell>
          <cell r="B82" t="str">
            <v>Tubería PVC  RDE 41 de 2" UM</v>
          </cell>
          <cell r="C82" t="str">
            <v>Ml</v>
          </cell>
          <cell r="D82">
            <v>11</v>
          </cell>
        </row>
        <row r="83">
          <cell r="A83">
            <v>18</v>
          </cell>
          <cell r="B83" t="str">
            <v>Buje PVC de  3" X 2"  US</v>
          </cell>
          <cell r="C83" t="str">
            <v>Unid.</v>
          </cell>
          <cell r="D83">
            <v>37</v>
          </cell>
        </row>
        <row r="84">
          <cell r="A84">
            <v>19</v>
          </cell>
          <cell r="B84" t="str">
            <v>Tabla burra</v>
          </cell>
          <cell r="C84" t="str">
            <v>Unid.</v>
          </cell>
          <cell r="D84">
            <v>16</v>
          </cell>
        </row>
        <row r="85">
          <cell r="A85">
            <v>20</v>
          </cell>
          <cell r="B85" t="str">
            <v>Codo PVC 3" de 90º US</v>
          </cell>
          <cell r="C85" t="str">
            <v>Unid.</v>
          </cell>
          <cell r="D85">
            <v>73</v>
          </cell>
        </row>
        <row r="86">
          <cell r="A86">
            <v>21</v>
          </cell>
          <cell r="B86" t="str">
            <v>Codo PVC 2" de 90º US</v>
          </cell>
          <cell r="C86" t="str">
            <v>Unid.</v>
          </cell>
          <cell r="D86">
            <v>22</v>
          </cell>
        </row>
        <row r="87">
          <cell r="A87">
            <v>22</v>
          </cell>
          <cell r="B87" t="str">
            <v>Puntilla</v>
          </cell>
          <cell r="C87" t="str">
            <v>Lb</v>
          </cell>
          <cell r="D87">
            <v>4</v>
          </cell>
        </row>
        <row r="88">
          <cell r="A88">
            <v>23</v>
          </cell>
          <cell r="B88" t="str">
            <v>Polin</v>
          </cell>
          <cell r="C88" t="str">
            <v>Unid.</v>
          </cell>
          <cell r="D88">
            <v>14</v>
          </cell>
        </row>
        <row r="89">
          <cell r="A89">
            <v>24</v>
          </cell>
          <cell r="B89" t="str">
            <v>Unión de reparación PVC 3" UM</v>
          </cell>
          <cell r="C89" t="str">
            <v>Unid.</v>
          </cell>
          <cell r="D89">
            <v>72</v>
          </cell>
        </row>
        <row r="90">
          <cell r="A90">
            <v>25</v>
          </cell>
          <cell r="B90" t="str">
            <v>Unión de reparación PVC 2" UM</v>
          </cell>
          <cell r="C90" t="str">
            <v>Unid.</v>
          </cell>
          <cell r="D90">
            <v>44</v>
          </cell>
        </row>
        <row r="91">
          <cell r="A91">
            <v>26</v>
          </cell>
          <cell r="B91" t="str">
            <v>Valvula control de 3" sello de bronce</v>
          </cell>
          <cell r="C91" t="str">
            <v>Unid.</v>
          </cell>
          <cell r="D91">
            <v>1360</v>
          </cell>
        </row>
        <row r="92">
          <cell r="A92">
            <v>27</v>
          </cell>
          <cell r="B92" t="str">
            <v>Valvula control de 2" sello de bronce</v>
          </cell>
          <cell r="C92" t="str">
            <v>Unid.</v>
          </cell>
          <cell r="D92">
            <v>1020</v>
          </cell>
        </row>
        <row r="93">
          <cell r="A93">
            <v>28</v>
          </cell>
          <cell r="B93" t="str">
            <v>Hidrante HF tipo Milan de 3"</v>
          </cell>
          <cell r="C93" t="str">
            <v>Unid.</v>
          </cell>
          <cell r="D93">
            <v>4114</v>
          </cell>
        </row>
        <row r="94">
          <cell r="A94">
            <v>29</v>
          </cell>
          <cell r="B94" t="str">
            <v>Tee PVC de 4"x 4"x 3"  UM</v>
          </cell>
          <cell r="C94" t="str">
            <v>Unid.</v>
          </cell>
          <cell r="D94">
            <v>38</v>
          </cell>
        </row>
        <row r="95">
          <cell r="A95">
            <v>30</v>
          </cell>
          <cell r="B95" t="str">
            <v>Tubería PVC RDE 13,5 de 1/2"</v>
          </cell>
          <cell r="C95" t="str">
            <v>Ml</v>
          </cell>
          <cell r="D95">
            <v>5</v>
          </cell>
        </row>
        <row r="96">
          <cell r="A96">
            <v>31</v>
          </cell>
          <cell r="B96" t="str">
            <v>Adaptador macho PVC de 1/2"</v>
          </cell>
          <cell r="C96" t="str">
            <v>Unid.</v>
          </cell>
          <cell r="D96">
            <v>1</v>
          </cell>
        </row>
        <row r="97">
          <cell r="A97">
            <v>32</v>
          </cell>
          <cell r="B97" t="str">
            <v>Adaptador hembra PVC de 1/2"</v>
          </cell>
          <cell r="C97" t="str">
            <v>Unid.</v>
          </cell>
          <cell r="D97">
            <v>1</v>
          </cell>
        </row>
        <row r="98">
          <cell r="A98">
            <v>33</v>
          </cell>
          <cell r="B98" t="str">
            <v>Valvula de bola de 1/2" TP</v>
          </cell>
          <cell r="C98" t="str">
            <v>Unid.</v>
          </cell>
          <cell r="D98">
            <v>16</v>
          </cell>
        </row>
        <row r="99">
          <cell r="A99">
            <v>34</v>
          </cell>
          <cell r="B99" t="str">
            <v>Micromedidor de velocidad de 1/2"</v>
          </cell>
          <cell r="C99" t="str">
            <v>Unid.</v>
          </cell>
          <cell r="D99">
            <v>188</v>
          </cell>
        </row>
        <row r="100">
          <cell r="A100">
            <v>35</v>
          </cell>
          <cell r="B100" t="str">
            <v>Cajilla de cemento para anden</v>
          </cell>
          <cell r="C100" t="str">
            <v>Unid.</v>
          </cell>
          <cell r="D100">
            <v>30</v>
          </cell>
        </row>
        <row r="101">
          <cell r="A101">
            <v>36</v>
          </cell>
          <cell r="B101" t="str">
            <v xml:space="preserve">Tapa HF para cajilla </v>
          </cell>
          <cell r="C101" t="str">
            <v>Unid.</v>
          </cell>
          <cell r="D101">
            <v>30</v>
          </cell>
        </row>
        <row r="102">
          <cell r="A102">
            <v>37</v>
          </cell>
          <cell r="B102" t="str">
            <v>Tee PVC de 3"  US</v>
          </cell>
          <cell r="C102" t="str">
            <v>Unid.</v>
          </cell>
          <cell r="D102">
            <v>38</v>
          </cell>
        </row>
        <row r="103">
          <cell r="A103">
            <v>38</v>
          </cell>
          <cell r="B103" t="str">
            <v>Tee PVC de 2"  US</v>
          </cell>
          <cell r="C103" t="str">
            <v>Unid.</v>
          </cell>
          <cell r="D103">
            <v>38</v>
          </cell>
        </row>
        <row r="104">
          <cell r="A104">
            <v>39</v>
          </cell>
          <cell r="B104" t="str">
            <v>Codo HG de 1/2" X 90</v>
          </cell>
          <cell r="C104" t="str">
            <v>Unid.</v>
          </cell>
          <cell r="D104">
            <v>1</v>
          </cell>
        </row>
        <row r="105">
          <cell r="A105">
            <v>40</v>
          </cell>
          <cell r="B105" t="str">
            <v>Unión HG de 1/2"</v>
          </cell>
          <cell r="C105" t="str">
            <v>Unid.</v>
          </cell>
          <cell r="D105">
            <v>1</v>
          </cell>
        </row>
        <row r="106">
          <cell r="A106">
            <v>41</v>
          </cell>
          <cell r="B106" t="str">
            <v>Llave terminal metalica de 1/2" TP</v>
          </cell>
          <cell r="C106" t="str">
            <v>Unid.</v>
          </cell>
          <cell r="D106">
            <v>31</v>
          </cell>
        </row>
        <row r="107">
          <cell r="A107">
            <v>42</v>
          </cell>
          <cell r="B107" t="str">
            <v>Collar derivador de PVC 3" X 1/2"</v>
          </cell>
          <cell r="C107" t="str">
            <v>Unid.</v>
          </cell>
          <cell r="D107">
            <v>28</v>
          </cell>
        </row>
        <row r="108">
          <cell r="A108">
            <v>43</v>
          </cell>
          <cell r="B108" t="str">
            <v>Collar derivador de PVC 2" X 1/2"</v>
          </cell>
          <cell r="C108" t="str">
            <v>Unid.</v>
          </cell>
          <cell r="D108">
            <v>14</v>
          </cell>
        </row>
        <row r="109">
          <cell r="A109">
            <v>44</v>
          </cell>
          <cell r="B109" t="str">
            <v>Cruz H.F de 3"x 2"</v>
          </cell>
          <cell r="C109" t="str">
            <v>Unid.</v>
          </cell>
          <cell r="D109">
            <v>282</v>
          </cell>
        </row>
        <row r="110">
          <cell r="A110">
            <v>45</v>
          </cell>
          <cell r="B110" t="str">
            <v>Cruz H.F de 3"x 3"</v>
          </cell>
          <cell r="C110" t="str">
            <v>Unid.</v>
          </cell>
          <cell r="D110">
            <v>343</v>
          </cell>
        </row>
        <row r="111">
          <cell r="A111">
            <v>46</v>
          </cell>
          <cell r="B111" t="str">
            <v>Cruz H.F de 2"x 2"</v>
          </cell>
          <cell r="C111" t="str">
            <v>Unid.</v>
          </cell>
          <cell r="D111">
            <v>194</v>
          </cell>
        </row>
        <row r="112">
          <cell r="A112">
            <v>47</v>
          </cell>
          <cell r="B112" t="str">
            <v>Unión de reparación PVC 4" UM</v>
          </cell>
          <cell r="C112" t="str">
            <v>Unid.</v>
          </cell>
          <cell r="D112">
            <v>111</v>
          </cell>
        </row>
        <row r="113">
          <cell r="A113">
            <v>48</v>
          </cell>
        </row>
        <row r="114">
          <cell r="A114">
            <v>49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avargase\AppData\Local\M"/>
      <sheetName val="\\Escritorio\amv 2011\a  aaInfo"/>
      <sheetName val="\Mini HP Enero 2015\Proyectos i"/>
      <sheetName val="\C\Users\avargase\AppData\Local"/>
      <sheetName val="\Volumes\USB PIOLIN\Escritorio\"/>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aactividad"/>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oja1 (2)"/>
      <sheetName val="Hoja1 (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UB-823"/>
      <sheetName val="GPI 526"/>
      <sheetName val="SKJ452"/>
      <sheetName val="ITA878"/>
      <sheetName val="AEA-944"/>
      <sheetName val="XXJ617"/>
      <sheetName val="SNG_855"/>
      <sheetName val="VEA 374"/>
      <sheetName val="HFB024"/>
      <sheetName val="PAJ825"/>
      <sheetName val="COSTOS UNITARIOS"/>
      <sheetName val="CA-2909"/>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sheetData sheetId="138" refreshError="1"/>
      <sheetData sheetId="139"/>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refreshError="1"/>
      <sheetData sheetId="315" refreshError="1"/>
      <sheetData sheetId="316" refreshError="1"/>
      <sheetData sheetId="317" refreshError="1"/>
      <sheetData sheetId="318"/>
      <sheetData sheetId="319"/>
      <sheetData sheetId="320"/>
      <sheetData sheetId="321"/>
      <sheetData sheetId="322"/>
      <sheetData sheetId="323"/>
      <sheetData sheetId="324"/>
      <sheetData sheetId="325"/>
      <sheetData sheetId="326"/>
      <sheetData sheetId="327"/>
      <sheetData sheetId="328"/>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I\I\MANTENIMIENTO RUTA 1001_MA"/>
      <sheetName val="\Users\Personal\Downloads\MANTE"/>
      <sheetName val="TOTALES"/>
      <sheetName val="Datos"/>
      <sheetName val="Cuadrillas"/>
      <sheetName val="Jornal"/>
      <sheetName val="\G\I\MANTENIMIENTO RUTA 1001_MA"/>
      <sheetName val="\D\MANTENIMIENTO RUTA 1001_MARZ"/>
      <sheetName val="\G\D\MANTENIMIENTO RUTA 1001_MA"/>
      <sheetName val="#REF"/>
      <sheetName val="Fornato 6"/>
      <sheetName val="Concretos y morteros"/>
      <sheetName val="Datos iniciales "/>
      <sheetName val="Transporte"/>
      <sheetName val="precios-básicos2002"/>
      <sheetName val="[a  aaInformación]__cceficien_3"/>
      <sheetName val="[a  aaInformación]__cceficien_2"/>
      <sheetName val="[a  aaInformación]__cceficien_4"/>
      <sheetName val="AJIZAL 3335"/>
      <sheetName val="SABANETA 3335"/>
      <sheetName val="Datos Gener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a  aaInformación]//cceficiente"/>
      <sheetName val="[a  aaInformación]__cceficien_5"/>
      <sheetName val="[a  aaInformación]__cceficien_6"/>
      <sheetName val="[a  aaInformación]__cceficien_7"/>
      <sheetName val="[a  aaInformación]__cceficien_8"/>
      <sheetName val="PANEL"/>
      <sheetName val="Res-Accide-10"/>
      <sheetName val="[a  aaInformación]__cceficien_9"/>
      <sheetName val="INFORME SEMANAL"/>
      <sheetName val="AVANCE SEMANAL"/>
      <sheetName val="CLIMA mes"/>
      <sheetName val="REG FOTO"/>
      <sheetName val="SISOM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s>
    <sheetDataSet>
      <sheetData sheetId="0" refreshError="1"/>
      <sheetData sheetId="1">
        <row r="303">
          <cell r="J303">
            <v>2480</v>
          </cell>
        </row>
        <row r="407">
          <cell r="J407">
            <v>10360</v>
          </cell>
        </row>
        <row r="511">
          <cell r="J511">
            <v>11840</v>
          </cell>
        </row>
        <row r="563">
          <cell r="J563">
            <v>18760</v>
          </cell>
        </row>
        <row r="615">
          <cell r="J615">
            <v>26780</v>
          </cell>
        </row>
        <row r="1560">
          <cell r="J1560">
            <v>291840</v>
          </cell>
        </row>
        <row r="2600">
          <cell r="J2600">
            <v>1489420</v>
          </cell>
        </row>
        <row r="3068">
          <cell r="J3068">
            <v>10440</v>
          </cell>
        </row>
        <row r="3120">
          <cell r="J3120">
            <v>47500</v>
          </cell>
        </row>
      </sheetData>
      <sheetData sheetId="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 val="PVC 4&quot; 32,5 "/>
      <sheetName val="PVC  4&quot; 26"/>
      <sheetName val="PVC 3&quot; 32,5"/>
      <sheetName val="PVC 3&quot; 26"/>
      <sheetName val="PVC 3&quot; 21"/>
      <sheetName val="PVC 21,2&quot; 26"/>
      <sheetName val="PVC 2&quot; 26"/>
      <sheetName val="PVC 1 1,2&quot; 21"/>
      <sheetName val="PVC 1 1,4&quot; 21"/>
      <sheetName val="PVC 1&quot; 21"/>
      <sheetName val="PVC 3,4&quot; 21"/>
      <sheetName val="PVC 1,2&quot; 13,5"/>
      <sheetName val="UNION 1 1,2&quot;"/>
      <sheetName val="UNION 1 1,4&quot;"/>
      <sheetName val="UNION 1&quot;"/>
      <sheetName val="UNION 3,4&quot;"/>
      <sheetName val="UNION 1 ,2&quot;"/>
      <sheetName val="REDUCCION 4&quot;3&quot;"/>
      <sheetName val="REDUCCION 3&quot;2 1,2&quot;"/>
      <sheetName val="REDUCCION 2 1,2&quot; 2&quot; "/>
      <sheetName val="BUJES 2&quot; 1 1,2&quot;"/>
      <sheetName val="BUJE 1 1,2&quot; 1 1,4&quot;"/>
      <sheetName val="BUJE 1 1,2&quot; 1&quot;"/>
      <sheetName val="BUJE 1 1,4&quot; 1&quot;"/>
      <sheetName val="BUJE 1 1,4&quot; 3,4&quot;"/>
      <sheetName val="BUJE 1&quot; 3,4&quot;"/>
      <sheetName val="BUJE 1&quot; 1,2&quot;"/>
      <sheetName val="BUJE 3,4&quot; 1,2&quot;"/>
      <sheetName val="TEE 1,2"/>
      <sheetName val="TEE 1 1.2&quot;"/>
      <sheetName val="TEE 1 1.4&quot;"/>
      <sheetName val="TEE 1&quot;"/>
      <sheetName val="TEE 1&quot; 3.4&quot;"/>
      <sheetName val="TEE 3.4&quot; 1.2&quot;"/>
      <sheetName val="VAL CORT 2 1.2&quot;"/>
      <sheetName val="VAL CORT 2&quot;"/>
      <sheetName val="VAL CORT 1 1.2&quot;"/>
      <sheetName val="VAL CORT 1 1.4&quot;"/>
      <sheetName val="COLLAR 4&quot; 1.2&quot;"/>
      <sheetName val="COLLAR 3&quot; 1.2&quot;"/>
      <sheetName val="COLLAR 2 1.2&quot; 1.2&quot;"/>
      <sheetName val="COLLAR 2&quot; 1.2&quot;"/>
      <sheetName val="ENCOFRADO PVC"/>
      <sheetName val="VIADUCTO"/>
      <sheetName val="CAM QUIEB 1,5X1,2X1(1)"/>
      <sheetName val="CAM QUIEB 1,5X1,2X1 (2)"/>
      <sheetName val="CAJILLA VALVULA"/>
    </sheetNames>
    <sheetDataSet>
      <sheetData sheetId="0">
        <row r="1">
          <cell r="A1" t="str">
            <v>REFERENCIA</v>
          </cell>
          <cell r="B1" t="str">
            <v>DESCRIPCION</v>
          </cell>
          <cell r="C1" t="str">
            <v>UND</v>
          </cell>
          <cell r="D1" t="str">
            <v>VR/ UNIT</v>
          </cell>
        </row>
        <row r="2">
          <cell r="A2">
            <v>1</v>
          </cell>
          <cell r="B2" t="str">
            <v>PUNTILLA PROMEDIO</v>
          </cell>
          <cell r="C2" t="str">
            <v>LB</v>
          </cell>
          <cell r="D2">
            <v>2000</v>
          </cell>
        </row>
        <row r="3">
          <cell r="A3">
            <v>2</v>
          </cell>
          <cell r="B3" t="str">
            <v>POLIN</v>
          </cell>
          <cell r="C3" t="str">
            <v>ML</v>
          </cell>
          <cell r="D3">
            <v>1200</v>
          </cell>
        </row>
        <row r="4">
          <cell r="A4">
            <v>3</v>
          </cell>
          <cell r="B4" t="str">
            <v>CERCO</v>
          </cell>
          <cell r="C4" t="str">
            <v>ML</v>
          </cell>
          <cell r="D4">
            <v>2000</v>
          </cell>
        </row>
        <row r="5">
          <cell r="A5">
            <v>4</v>
          </cell>
          <cell r="B5" t="str">
            <v>ALAMBRE NEGRO No. 18</v>
          </cell>
          <cell r="C5" t="str">
            <v>KG</v>
          </cell>
          <cell r="D5">
            <v>2600</v>
          </cell>
          <cell r="F5" t="str">
            <v>OFICIAL</v>
          </cell>
        </row>
        <row r="6">
          <cell r="A6">
            <v>5</v>
          </cell>
          <cell r="B6" t="str">
            <v>CEMENTO</v>
          </cell>
          <cell r="C6" t="str">
            <v>KG</v>
          </cell>
          <cell r="D6">
            <v>400</v>
          </cell>
          <cell r="G6">
            <v>10000</v>
          </cell>
        </row>
        <row r="7">
          <cell r="A7">
            <v>6</v>
          </cell>
          <cell r="B7" t="str">
            <v>ARENA</v>
          </cell>
          <cell r="C7" t="str">
            <v>M3</v>
          </cell>
          <cell r="D7">
            <v>50000</v>
          </cell>
        </row>
        <row r="8">
          <cell r="A8">
            <v>7</v>
          </cell>
          <cell r="B8" t="str">
            <v>AGUA</v>
          </cell>
          <cell r="C8" t="str">
            <v>LT</v>
          </cell>
          <cell r="D8">
            <v>2</v>
          </cell>
        </row>
        <row r="9">
          <cell r="A9">
            <v>8</v>
          </cell>
          <cell r="B9" t="str">
            <v>GRAVILLA DE 1/2</v>
          </cell>
          <cell r="C9" t="str">
            <v>M3</v>
          </cell>
          <cell r="D9">
            <v>70000</v>
          </cell>
        </row>
        <row r="10">
          <cell r="A10">
            <v>9</v>
          </cell>
          <cell r="B10" t="str">
            <v>MEZCLADORA</v>
          </cell>
          <cell r="C10" t="str">
            <v>DIA</v>
          </cell>
          <cell r="D10">
            <v>45000</v>
          </cell>
          <cell r="G10">
            <v>0.85</v>
          </cell>
        </row>
        <row r="11">
          <cell r="A11">
            <v>10</v>
          </cell>
          <cell r="B11" t="str">
            <v>VIBRADOR</v>
          </cell>
          <cell r="C11" t="str">
            <v>DIA</v>
          </cell>
          <cell r="D11">
            <v>25000</v>
          </cell>
        </row>
        <row r="12">
          <cell r="A12">
            <v>11</v>
          </cell>
          <cell r="B12" t="str">
            <v>IMPERMEABILIZANTE</v>
          </cell>
          <cell r="C12" t="str">
            <v>LT</v>
          </cell>
          <cell r="D12">
            <v>7500</v>
          </cell>
        </row>
        <row r="13">
          <cell r="A13">
            <v>12</v>
          </cell>
          <cell r="B13" t="str">
            <v>ACERO DE REFUERZO</v>
          </cell>
          <cell r="C13" t="str">
            <v>KG</v>
          </cell>
          <cell r="D13">
            <v>2400</v>
          </cell>
        </row>
        <row r="14">
          <cell r="A14">
            <v>13</v>
          </cell>
          <cell r="B14" t="str">
            <v>TUBO PVC - P 4" U-Z RDE 26</v>
          </cell>
          <cell r="C14" t="str">
            <v>TUBO</v>
          </cell>
          <cell r="D14">
            <v>35500</v>
          </cell>
        </row>
        <row r="15">
          <cell r="A15">
            <v>14</v>
          </cell>
          <cell r="B15" t="str">
            <v>LUBRICANTE</v>
          </cell>
          <cell r="C15" t="str">
            <v>GL</v>
          </cell>
          <cell r="D15">
            <v>4500</v>
          </cell>
        </row>
        <row r="16">
          <cell r="A16">
            <v>15</v>
          </cell>
          <cell r="B16" t="str">
            <v>TUBO PVC - P 3/4" RDE 21</v>
          </cell>
          <cell r="C16" t="str">
            <v>ML</v>
          </cell>
          <cell r="D16">
            <v>2500</v>
          </cell>
        </row>
        <row r="17">
          <cell r="A17">
            <v>16</v>
          </cell>
          <cell r="B17" t="str">
            <v>LIMPIADOR Y SOLUCION</v>
          </cell>
          <cell r="C17" t="str">
            <v>GL</v>
          </cell>
          <cell r="D17">
            <v>6000</v>
          </cell>
        </row>
        <row r="18">
          <cell r="A18">
            <v>17</v>
          </cell>
          <cell r="B18" t="str">
            <v>UNION PVC 3/4"</v>
          </cell>
          <cell r="C18" t="str">
            <v>UN</v>
          </cell>
          <cell r="D18">
            <v>580</v>
          </cell>
        </row>
        <row r="19">
          <cell r="A19">
            <v>18</v>
          </cell>
          <cell r="B19" t="str">
            <v>TUBO PVC - P 2" U-Z</v>
          </cell>
          <cell r="C19" t="str">
            <v>ML</v>
          </cell>
          <cell r="D19">
            <v>15000</v>
          </cell>
        </row>
        <row r="20">
          <cell r="A20">
            <v>19</v>
          </cell>
          <cell r="B20" t="str">
            <v>TUBO PVC - P 1 1/2"</v>
          </cell>
          <cell r="C20" t="str">
            <v>ML</v>
          </cell>
          <cell r="D20">
            <v>12000</v>
          </cell>
        </row>
        <row r="21">
          <cell r="A21">
            <v>20</v>
          </cell>
          <cell r="B21" t="str">
            <v>UNION PVC 1 1/2"</v>
          </cell>
          <cell r="C21" t="str">
            <v>UN</v>
          </cell>
          <cell r="D21">
            <v>2350</v>
          </cell>
        </row>
        <row r="22">
          <cell r="A22">
            <v>21</v>
          </cell>
          <cell r="B22" t="str">
            <v>TUBO PVC - P 1"</v>
          </cell>
          <cell r="C22" t="str">
            <v>ML</v>
          </cell>
          <cell r="D22">
            <v>5200</v>
          </cell>
        </row>
        <row r="23">
          <cell r="A23">
            <v>22</v>
          </cell>
          <cell r="B23" t="str">
            <v>UNION PVC - P 1"</v>
          </cell>
          <cell r="C23" t="str">
            <v>UN</v>
          </cell>
          <cell r="D23">
            <v>950</v>
          </cell>
        </row>
        <row r="24">
          <cell r="A24">
            <v>23</v>
          </cell>
          <cell r="B24" t="str">
            <v>TUBO 1/2" PVC - P RDE 13,5</v>
          </cell>
          <cell r="C24" t="str">
            <v>ML</v>
          </cell>
          <cell r="D24">
            <v>1500</v>
          </cell>
        </row>
        <row r="25">
          <cell r="A25">
            <v>24</v>
          </cell>
          <cell r="B25" t="str">
            <v>ACCESORIOS PVC</v>
          </cell>
          <cell r="C25" t="str">
            <v>UN</v>
          </cell>
          <cell r="D25">
            <v>600</v>
          </cell>
        </row>
        <row r="26">
          <cell r="A26">
            <v>25</v>
          </cell>
          <cell r="B26" t="str">
            <v>VALVULA CORTINA 4" HF</v>
          </cell>
          <cell r="C26" t="str">
            <v>UN</v>
          </cell>
          <cell r="D26">
            <v>780000</v>
          </cell>
        </row>
        <row r="27">
          <cell r="A27">
            <v>26</v>
          </cell>
          <cell r="B27" t="str">
            <v>TUBERIA SANITARIA PVC 4" DE REBOSO</v>
          </cell>
          <cell r="C27" t="str">
            <v>TUBO</v>
          </cell>
          <cell r="D27">
            <v>35500</v>
          </cell>
        </row>
        <row r="28">
          <cell r="A28">
            <v>27</v>
          </cell>
          <cell r="B28" t="str">
            <v>CODO PVC - S 4" 90º</v>
          </cell>
          <cell r="C28" t="str">
            <v>UN</v>
          </cell>
          <cell r="D28">
            <v>11700</v>
          </cell>
        </row>
        <row r="29">
          <cell r="A29">
            <v>28</v>
          </cell>
          <cell r="B29" t="str">
            <v>TUBO PVC - P U-Z 1 1/4" RDE 21</v>
          </cell>
          <cell r="C29" t="str">
            <v>ML</v>
          </cell>
          <cell r="D29">
            <v>14400</v>
          </cell>
        </row>
        <row r="30">
          <cell r="A30">
            <v>29</v>
          </cell>
          <cell r="B30" t="str">
            <v>VALVULA DE REGISTRO DE 1/2"</v>
          </cell>
          <cell r="C30" t="str">
            <v>UN</v>
          </cell>
          <cell r="D30">
            <v>12000</v>
          </cell>
        </row>
        <row r="31">
          <cell r="A31">
            <v>30</v>
          </cell>
          <cell r="B31" t="str">
            <v>ADAPTADOR MACHO PVC - P 1/2"</v>
          </cell>
          <cell r="C31" t="str">
            <v>UN</v>
          </cell>
          <cell r="D31">
            <v>390</v>
          </cell>
        </row>
        <row r="32">
          <cell r="A32">
            <v>31</v>
          </cell>
          <cell r="B32" t="str">
            <v>ADAPTADOR HEMBRA PVC - P 1/2"</v>
          </cell>
          <cell r="C32" t="str">
            <v>UN</v>
          </cell>
          <cell r="D32">
            <v>800</v>
          </cell>
        </row>
        <row r="33">
          <cell r="A33">
            <v>32</v>
          </cell>
          <cell r="B33" t="str">
            <v>NIPLE HG (1/2*0,60 - 1/2*,2 - 1/2*1,50)</v>
          </cell>
          <cell r="C33" t="str">
            <v>UN</v>
          </cell>
          <cell r="D33">
            <v>22000</v>
          </cell>
        </row>
        <row r="34">
          <cell r="A34">
            <v>33</v>
          </cell>
          <cell r="B34" t="str">
            <v>CODO HG 1/2"*90- UNION HG 1/2"</v>
          </cell>
          <cell r="C34" t="str">
            <v>UN</v>
          </cell>
          <cell r="D34">
            <v>4000</v>
          </cell>
        </row>
        <row r="35">
          <cell r="A35">
            <v>34</v>
          </cell>
          <cell r="B35" t="str">
            <v>LLAVE TERMINAL DE 1/2"</v>
          </cell>
          <cell r="C35" t="str">
            <v>UN</v>
          </cell>
          <cell r="D35">
            <v>12000</v>
          </cell>
        </row>
        <row r="36">
          <cell r="A36">
            <v>35</v>
          </cell>
          <cell r="B36" t="str">
            <v>MICROMEDIDOR DE 1/2"</v>
          </cell>
          <cell r="C36" t="str">
            <v>UN</v>
          </cell>
          <cell r="D36">
            <v>65000</v>
          </cell>
        </row>
        <row r="37">
          <cell r="A37">
            <v>36</v>
          </cell>
          <cell r="B37" t="str">
            <v>VALVULA DE BOLA DE 1 1/2</v>
          </cell>
          <cell r="C37" t="str">
            <v>UN</v>
          </cell>
          <cell r="D37">
            <v>35000</v>
          </cell>
        </row>
        <row r="38">
          <cell r="A38">
            <v>37</v>
          </cell>
          <cell r="B38" t="str">
            <v>TEE PVC  1/2"</v>
          </cell>
          <cell r="C38" t="str">
            <v>UN</v>
          </cell>
          <cell r="D38">
            <v>8400</v>
          </cell>
        </row>
        <row r="39">
          <cell r="A39">
            <v>38</v>
          </cell>
          <cell r="B39" t="str">
            <v>ADAPTADOR MACHO PVC - P 1 1/2"</v>
          </cell>
          <cell r="C39" t="str">
            <v>UN</v>
          </cell>
          <cell r="D39">
            <v>3700</v>
          </cell>
        </row>
        <row r="40">
          <cell r="A40">
            <v>39</v>
          </cell>
          <cell r="B40" t="str">
            <v>VALVULA CORTINA 1"</v>
          </cell>
          <cell r="C40" t="str">
            <v>UN</v>
          </cell>
          <cell r="D40">
            <v>35000</v>
          </cell>
        </row>
        <row r="41">
          <cell r="A41">
            <v>40</v>
          </cell>
          <cell r="B41" t="str">
            <v>ADAPTADOR MACHO DE 1"</v>
          </cell>
          <cell r="C41" t="str">
            <v>UN</v>
          </cell>
          <cell r="D41">
            <v>1480</v>
          </cell>
        </row>
        <row r="42">
          <cell r="A42">
            <v>41</v>
          </cell>
          <cell r="B42" t="str">
            <v>VENTOSA DOBLE ACCION 1/2"</v>
          </cell>
          <cell r="C42" t="str">
            <v>UN</v>
          </cell>
          <cell r="D42">
            <v>180000</v>
          </cell>
        </row>
        <row r="43">
          <cell r="A43">
            <v>42</v>
          </cell>
          <cell r="B43" t="str">
            <v>COLLAR DE DERIVACION  DE 2"x1/2"</v>
          </cell>
          <cell r="C43" t="str">
            <v>UN</v>
          </cell>
          <cell r="D43">
            <v>5000</v>
          </cell>
        </row>
        <row r="44">
          <cell r="A44">
            <v>43</v>
          </cell>
          <cell r="B44" t="str">
            <v>NIPLE HG 1/2" * 0,50</v>
          </cell>
          <cell r="C44" t="str">
            <v>UN</v>
          </cell>
          <cell r="D44">
            <v>8000</v>
          </cell>
        </row>
        <row r="45">
          <cell r="A45">
            <v>44</v>
          </cell>
          <cell r="B45" t="str">
            <v>FLOTADOR Y ACCESORIOS</v>
          </cell>
          <cell r="C45" t="str">
            <v>GL</v>
          </cell>
          <cell r="D45">
            <v>264500</v>
          </cell>
        </row>
        <row r="46">
          <cell r="A46">
            <v>45</v>
          </cell>
          <cell r="B46" t="str">
            <v>CADENA HG 3/4"</v>
          </cell>
          <cell r="C46" t="str">
            <v>GL</v>
          </cell>
          <cell r="D46">
            <v>20000</v>
          </cell>
        </row>
        <row r="47">
          <cell r="A47">
            <v>46</v>
          </cell>
          <cell r="B47" t="str">
            <v>LIMPADOR Y SOLDADURA PVC 1/4 GAL</v>
          </cell>
          <cell r="C47" t="str">
            <v>GL</v>
          </cell>
          <cell r="D47">
            <v>60000</v>
          </cell>
        </row>
        <row r="48">
          <cell r="A48">
            <v>47</v>
          </cell>
          <cell r="B48" t="str">
            <v>UNION PVC - P 1/2"</v>
          </cell>
          <cell r="C48" t="str">
            <v>UN</v>
          </cell>
          <cell r="D48">
            <v>366</v>
          </cell>
        </row>
        <row r="49">
          <cell r="A49">
            <v>48</v>
          </cell>
          <cell r="B49" t="str">
            <v>VALVULA PURGA 3/4</v>
          </cell>
          <cell r="C49" t="str">
            <v>UN</v>
          </cell>
          <cell r="D49">
            <v>20000</v>
          </cell>
        </row>
        <row r="50">
          <cell r="A50">
            <v>49</v>
          </cell>
          <cell r="B50" t="str">
            <v>VALVULA DE CONTROL DE 3/4</v>
          </cell>
          <cell r="C50" t="str">
            <v>UN</v>
          </cell>
          <cell r="D50">
            <v>20000</v>
          </cell>
        </row>
        <row r="51">
          <cell r="A51">
            <v>50</v>
          </cell>
          <cell r="B51" t="str">
            <v>ADAPTADOR MACHO DE 3/4"</v>
          </cell>
          <cell r="C51" t="str">
            <v>UN</v>
          </cell>
          <cell r="D51">
            <v>708</v>
          </cell>
        </row>
        <row r="52">
          <cell r="A52">
            <v>51</v>
          </cell>
          <cell r="B52" t="str">
            <v>DESVIO Y RETORNO  DE LA FUENTE</v>
          </cell>
          <cell r="C52" t="str">
            <v>GL</v>
          </cell>
          <cell r="D52">
            <v>440000</v>
          </cell>
        </row>
        <row r="53">
          <cell r="A53">
            <v>52</v>
          </cell>
          <cell r="B53" t="str">
            <v>TABLA BURRA 30 cm</v>
          </cell>
          <cell r="C53" t="str">
            <v>ML</v>
          </cell>
          <cell r="D53">
            <v>2600</v>
          </cell>
        </row>
        <row r="54">
          <cell r="A54">
            <v>53</v>
          </cell>
          <cell r="B54" t="str">
            <v xml:space="preserve">PIEDRA MEDIA ZONGA </v>
          </cell>
          <cell r="C54" t="str">
            <v>M3</v>
          </cell>
          <cell r="D54">
            <v>22000</v>
          </cell>
        </row>
        <row r="55">
          <cell r="A55">
            <v>54</v>
          </cell>
          <cell r="B55" t="str">
            <v>HIERRO 3/8" A - 37</v>
          </cell>
          <cell r="C55" t="str">
            <v>KG</v>
          </cell>
          <cell r="D55">
            <v>2500</v>
          </cell>
        </row>
        <row r="56">
          <cell r="A56">
            <v>55</v>
          </cell>
          <cell r="B56" t="str">
            <v>HIERRO 1/2" A - 60</v>
          </cell>
          <cell r="C56" t="str">
            <v>KG</v>
          </cell>
          <cell r="D56">
            <v>2500</v>
          </cell>
        </row>
        <row r="57">
          <cell r="A57">
            <v>56</v>
          </cell>
          <cell r="B57" t="str">
            <v>HIERRO 5/8" A - 60</v>
          </cell>
          <cell r="C57" t="str">
            <v>KG</v>
          </cell>
          <cell r="D57">
            <v>2500</v>
          </cell>
        </row>
        <row r="58">
          <cell r="A58">
            <v>57</v>
          </cell>
          <cell r="B58" t="str">
            <v>HOJA DE CEGETA</v>
          </cell>
          <cell r="C58" t="str">
            <v>UN</v>
          </cell>
          <cell r="D58">
            <v>2000</v>
          </cell>
        </row>
        <row r="59">
          <cell r="A59">
            <v>58</v>
          </cell>
          <cell r="B59" t="str">
            <v>ANGULO 1 1/4" x 3 /16"</v>
          </cell>
          <cell r="C59" t="str">
            <v>ML</v>
          </cell>
          <cell r="D59">
            <v>5500</v>
          </cell>
        </row>
        <row r="60">
          <cell r="A60">
            <v>59</v>
          </cell>
          <cell r="B60" t="str">
            <v>SOLDADURA 60 13</v>
          </cell>
          <cell r="C60" t="str">
            <v>KG</v>
          </cell>
          <cell r="D60">
            <v>9500</v>
          </cell>
        </row>
        <row r="61">
          <cell r="A61">
            <v>60</v>
          </cell>
          <cell r="B61" t="str">
            <v>BISABRA TIPO CAPSULA</v>
          </cell>
          <cell r="C61" t="str">
            <v>UN</v>
          </cell>
          <cell r="D61">
            <v>1500</v>
          </cell>
        </row>
        <row r="62">
          <cell r="A62">
            <v>61</v>
          </cell>
          <cell r="B62" t="str">
            <v>PINTURA ANTICORROSIVO</v>
          </cell>
          <cell r="C62" t="str">
            <v>GL</v>
          </cell>
          <cell r="D62">
            <v>22500</v>
          </cell>
        </row>
        <row r="63">
          <cell r="A63">
            <v>62</v>
          </cell>
          <cell r="B63" t="str">
            <v>ADATADOR PVC 4"</v>
          </cell>
          <cell r="C63" t="str">
            <v>UN</v>
          </cell>
          <cell r="D63">
            <v>12000</v>
          </cell>
        </row>
        <row r="64">
          <cell r="A64">
            <v>63</v>
          </cell>
          <cell r="B64" t="str">
            <v>UNION PVC DE 4"</v>
          </cell>
          <cell r="C64" t="str">
            <v>UN</v>
          </cell>
          <cell r="D64">
            <v>4200</v>
          </cell>
        </row>
        <row r="65">
          <cell r="A65">
            <v>64</v>
          </cell>
          <cell r="B65" t="str">
            <v>TUBERIA PVC RDE 32,5 DE 4" UM</v>
          </cell>
          <cell r="C65" t="str">
            <v>TUBO</v>
          </cell>
          <cell r="D65">
            <v>85000</v>
          </cell>
        </row>
        <row r="66">
          <cell r="A66">
            <v>65</v>
          </cell>
          <cell r="B66" t="str">
            <v>TUBERIA PVC RDE 26 DE 4" UM</v>
          </cell>
          <cell r="C66" t="str">
            <v>TUBO</v>
          </cell>
        </row>
        <row r="67">
          <cell r="A67">
            <v>66</v>
          </cell>
          <cell r="B67" t="str">
            <v>TUBERIA PVC RDE 32,5 DE 3" UM</v>
          </cell>
          <cell r="C67" t="str">
            <v>TUBO</v>
          </cell>
        </row>
        <row r="68">
          <cell r="A68">
            <v>67</v>
          </cell>
          <cell r="B68" t="str">
            <v>TUBERIA PVC RDE 26 DE 3" UM</v>
          </cell>
          <cell r="C68" t="str">
            <v>TUBO</v>
          </cell>
        </row>
        <row r="69">
          <cell r="A69">
            <v>68</v>
          </cell>
          <cell r="B69" t="str">
            <v>TUBERIA PVC RDE 21 DE 3" UM</v>
          </cell>
          <cell r="C69" t="str">
            <v>TUBO</v>
          </cell>
        </row>
        <row r="70">
          <cell r="A70">
            <v>69</v>
          </cell>
          <cell r="B70" t="str">
            <v>TUBERIA PVC RDE 26 DE 2 1/2" UM</v>
          </cell>
          <cell r="C70" t="str">
            <v>TUBO</v>
          </cell>
        </row>
        <row r="71">
          <cell r="A71">
            <v>70</v>
          </cell>
          <cell r="B71" t="str">
            <v>TUBERIA PVC RDE 26 DE 2" UM</v>
          </cell>
          <cell r="C71" t="str">
            <v>TUBO</v>
          </cell>
        </row>
        <row r="72">
          <cell r="A72">
            <v>71</v>
          </cell>
          <cell r="B72" t="str">
            <v>TUBERIA PVC RDE 21 DE 1 1/2" US</v>
          </cell>
          <cell r="C72" t="str">
            <v>TUBO</v>
          </cell>
        </row>
        <row r="73">
          <cell r="A73">
            <v>72</v>
          </cell>
          <cell r="B73" t="str">
            <v>TUBERIA PVC RDE 21 DE 1 1/4" US</v>
          </cell>
          <cell r="C73" t="str">
            <v>TUBO</v>
          </cell>
        </row>
        <row r="74">
          <cell r="A74">
            <v>73</v>
          </cell>
          <cell r="B74" t="str">
            <v>TUBERIA PVC RDE 21 DE 1" US</v>
          </cell>
          <cell r="C74" t="str">
            <v>TUBO</v>
          </cell>
        </row>
        <row r="75">
          <cell r="A75">
            <v>74</v>
          </cell>
          <cell r="B75" t="str">
            <v>TUBERIA PVC RDE 21 DE 3/4" US</v>
          </cell>
          <cell r="C75" t="str">
            <v>TUBO</v>
          </cell>
        </row>
        <row r="76">
          <cell r="A76">
            <v>75</v>
          </cell>
          <cell r="B76" t="str">
            <v>TUBERIA PVC RDE 13,5 DE 1/2" US</v>
          </cell>
          <cell r="C76" t="str">
            <v>TUBO</v>
          </cell>
        </row>
        <row r="77">
          <cell r="A77">
            <v>76</v>
          </cell>
          <cell r="B77" t="str">
            <v>UNION PVC DE 1 1/2"</v>
          </cell>
          <cell r="C77" t="str">
            <v>UN</v>
          </cell>
        </row>
        <row r="78">
          <cell r="A78">
            <v>77</v>
          </cell>
          <cell r="B78" t="str">
            <v>UNION PVC DE 1 1/4"</v>
          </cell>
          <cell r="C78" t="str">
            <v>UN</v>
          </cell>
        </row>
        <row r="79">
          <cell r="A79">
            <v>78</v>
          </cell>
          <cell r="B79" t="str">
            <v>UNION PVC DE 1 "</v>
          </cell>
          <cell r="C79" t="str">
            <v>UN</v>
          </cell>
        </row>
        <row r="80">
          <cell r="A80">
            <v>79</v>
          </cell>
          <cell r="B80" t="str">
            <v>UNION PVC DE 3/4"</v>
          </cell>
          <cell r="C80" t="str">
            <v>UN</v>
          </cell>
        </row>
        <row r="81">
          <cell r="A81">
            <v>80</v>
          </cell>
          <cell r="B81" t="str">
            <v>UNION PVC DE 1/2"</v>
          </cell>
          <cell r="C81" t="str">
            <v>UN</v>
          </cell>
        </row>
        <row r="82">
          <cell r="A82">
            <v>81</v>
          </cell>
          <cell r="B82" t="str">
            <v>REDUCCION  PVC DE 4"x 3"</v>
          </cell>
          <cell r="C82" t="str">
            <v>UN</v>
          </cell>
        </row>
        <row r="83">
          <cell r="A83">
            <v>82</v>
          </cell>
          <cell r="B83" t="str">
            <v>REDUCCION  PVC DE 3"x 2 1/2"</v>
          </cell>
          <cell r="C83" t="str">
            <v>UN</v>
          </cell>
        </row>
        <row r="84">
          <cell r="A84">
            <v>83</v>
          </cell>
          <cell r="B84" t="str">
            <v>REDUCCION  PVC DE 2 1 /2"x 2"</v>
          </cell>
          <cell r="C84" t="str">
            <v>UN</v>
          </cell>
        </row>
        <row r="85">
          <cell r="A85">
            <v>84</v>
          </cell>
          <cell r="B85" t="str">
            <v>BUJE SOLDADO PVC DE 2"x 1 1/2"</v>
          </cell>
          <cell r="C85" t="str">
            <v>UN</v>
          </cell>
        </row>
        <row r="86">
          <cell r="A86">
            <v>85</v>
          </cell>
          <cell r="B86" t="str">
            <v>BUJE SOLDADO PVC DE 1 1/2"x 1 1/4"</v>
          </cell>
          <cell r="C86" t="str">
            <v>UN</v>
          </cell>
        </row>
        <row r="87">
          <cell r="A87">
            <v>86</v>
          </cell>
          <cell r="B87" t="str">
            <v>BUJE SOLDADO PVC DE 1  1/2"x 1 "</v>
          </cell>
          <cell r="C87" t="str">
            <v>UN</v>
          </cell>
        </row>
        <row r="88">
          <cell r="A88">
            <v>87</v>
          </cell>
          <cell r="B88" t="str">
            <v>BUJE SOLDADO PVC DE 1 1/4"x 1"</v>
          </cell>
          <cell r="C88" t="str">
            <v>UN</v>
          </cell>
        </row>
        <row r="89">
          <cell r="A89">
            <v>88</v>
          </cell>
          <cell r="B89" t="str">
            <v>BUJE SOLDADO PVC DE 1  1/4"x 3/4"</v>
          </cell>
          <cell r="C89" t="str">
            <v>UN</v>
          </cell>
        </row>
        <row r="90">
          <cell r="A90">
            <v>89</v>
          </cell>
          <cell r="B90" t="str">
            <v>BUJE SOLDADO PVC DE 1"x 3/4"</v>
          </cell>
          <cell r="C90" t="str">
            <v>UN</v>
          </cell>
        </row>
        <row r="91">
          <cell r="A91">
            <v>90</v>
          </cell>
          <cell r="B91" t="str">
            <v>BUJE SOLDADO PVC DE 1"x 1/2"</v>
          </cell>
          <cell r="C91" t="str">
            <v>UN</v>
          </cell>
        </row>
        <row r="92">
          <cell r="A92">
            <v>91</v>
          </cell>
          <cell r="B92" t="str">
            <v>BUJE SOLDADO PVC DE 3/4"x 1/2"</v>
          </cell>
          <cell r="C92" t="str">
            <v>UN</v>
          </cell>
        </row>
        <row r="93">
          <cell r="A93">
            <v>92</v>
          </cell>
          <cell r="B93" t="str">
            <v>TEE PVC DE 1 1/2"</v>
          </cell>
          <cell r="C93" t="str">
            <v>UN</v>
          </cell>
        </row>
        <row r="94">
          <cell r="A94">
            <v>93</v>
          </cell>
          <cell r="B94" t="str">
            <v>TEE PVC DE 1 1/4"</v>
          </cell>
          <cell r="C94" t="str">
            <v>UN</v>
          </cell>
        </row>
        <row r="95">
          <cell r="A95">
            <v>94</v>
          </cell>
          <cell r="B95" t="str">
            <v>TEE PVC DE 1"</v>
          </cell>
          <cell r="C95" t="str">
            <v>UN</v>
          </cell>
        </row>
        <row r="96">
          <cell r="A96">
            <v>95</v>
          </cell>
          <cell r="B96" t="str">
            <v>TEE PVC REDUCIDA DE 1"x3/4"</v>
          </cell>
          <cell r="C96" t="str">
            <v>UN</v>
          </cell>
        </row>
        <row r="97">
          <cell r="A97">
            <v>96</v>
          </cell>
          <cell r="B97" t="str">
            <v>TEE PVC REDUCIDA DE 3/4"x1/2"</v>
          </cell>
          <cell r="C97" t="str">
            <v>UN</v>
          </cell>
        </row>
        <row r="98">
          <cell r="A98">
            <v>97</v>
          </cell>
          <cell r="B98" t="str">
            <v>VALVULA DE CORTINA DE 2  1 /2"</v>
          </cell>
          <cell r="C98" t="str">
            <v>UN</v>
          </cell>
        </row>
        <row r="99">
          <cell r="A99">
            <v>98</v>
          </cell>
          <cell r="B99" t="str">
            <v>VALVULA DE CORTINA DE 2"</v>
          </cell>
          <cell r="C99" t="str">
            <v>UN</v>
          </cell>
        </row>
        <row r="100">
          <cell r="A100">
            <v>99</v>
          </cell>
          <cell r="B100" t="str">
            <v>VALVULA DE CORTINA DE 1 1 /2"</v>
          </cell>
          <cell r="C100" t="str">
            <v>UN</v>
          </cell>
        </row>
        <row r="101">
          <cell r="A101">
            <v>100</v>
          </cell>
          <cell r="B101" t="str">
            <v>VALVULA DE CORTINA DE 1 1 /4"</v>
          </cell>
          <cell r="C101" t="str">
            <v>UN</v>
          </cell>
        </row>
        <row r="102">
          <cell r="A102">
            <v>101</v>
          </cell>
          <cell r="B102" t="str">
            <v>COLLAR DE DERIVACION  DE 4"x1/2"</v>
          </cell>
          <cell r="C102" t="str">
            <v>UN</v>
          </cell>
        </row>
        <row r="103">
          <cell r="A103">
            <v>102</v>
          </cell>
          <cell r="B103" t="str">
            <v>COLLAR DE DERIVACION  DE 3"x1/2"</v>
          </cell>
          <cell r="C103" t="str">
            <v>UN</v>
          </cell>
        </row>
        <row r="104">
          <cell r="A104">
            <v>103</v>
          </cell>
          <cell r="B104" t="str">
            <v>COLLAR DE DERIVACION  DE 2 1/2"x1/2"</v>
          </cell>
          <cell r="C104" t="str">
            <v>UN</v>
          </cell>
        </row>
        <row r="105">
          <cell r="A105">
            <v>104</v>
          </cell>
        </row>
        <row r="106">
          <cell r="A106">
            <v>105</v>
          </cell>
        </row>
        <row r="107">
          <cell r="A107">
            <v>106</v>
          </cell>
        </row>
        <row r="108">
          <cell r="A108">
            <v>107</v>
          </cell>
        </row>
        <row r="109">
          <cell r="A109">
            <v>108</v>
          </cell>
        </row>
        <row r="110">
          <cell r="A110">
            <v>109</v>
          </cell>
        </row>
        <row r="111">
          <cell r="A111">
            <v>110</v>
          </cell>
        </row>
        <row r="112">
          <cell r="A112">
            <v>111</v>
          </cell>
        </row>
        <row r="113">
          <cell r="A113">
            <v>112</v>
          </cell>
        </row>
        <row r="114">
          <cell r="A114">
            <v>113</v>
          </cell>
        </row>
        <row r="115">
          <cell r="A115">
            <v>114</v>
          </cell>
        </row>
        <row r="116">
          <cell r="A116">
            <v>115</v>
          </cell>
        </row>
        <row r="117">
          <cell r="A117">
            <v>116</v>
          </cell>
        </row>
        <row r="118">
          <cell r="A118">
            <v>117</v>
          </cell>
        </row>
        <row r="119">
          <cell r="A119">
            <v>118</v>
          </cell>
        </row>
        <row r="120">
          <cell r="A120">
            <v>119</v>
          </cell>
        </row>
        <row r="121">
          <cell r="A121">
            <v>120</v>
          </cell>
        </row>
        <row r="122">
          <cell r="A122">
            <v>121</v>
          </cell>
        </row>
        <row r="123">
          <cell r="A123">
            <v>122</v>
          </cell>
        </row>
        <row r="124">
          <cell r="A124">
            <v>123</v>
          </cell>
        </row>
        <row r="125">
          <cell r="A125">
            <v>124</v>
          </cell>
        </row>
        <row r="126">
          <cell r="A126">
            <v>125</v>
          </cell>
        </row>
        <row r="127">
          <cell r="A127">
            <v>126</v>
          </cell>
        </row>
        <row r="128">
          <cell r="A128">
            <v>127</v>
          </cell>
        </row>
        <row r="129">
          <cell r="A129">
            <v>128</v>
          </cell>
        </row>
        <row r="130">
          <cell r="A130">
            <v>129</v>
          </cell>
        </row>
        <row r="131">
          <cell r="A131">
            <v>130</v>
          </cell>
        </row>
        <row r="132">
          <cell r="A132">
            <v>131</v>
          </cell>
        </row>
        <row r="133">
          <cell r="A133">
            <v>132</v>
          </cell>
        </row>
        <row r="134">
          <cell r="A134">
            <v>133</v>
          </cell>
        </row>
        <row r="135">
          <cell r="A135">
            <v>134</v>
          </cell>
        </row>
        <row r="136">
          <cell r="A136">
            <v>135</v>
          </cell>
        </row>
        <row r="137">
          <cell r="A137">
            <v>136</v>
          </cell>
        </row>
        <row r="138">
          <cell r="A138">
            <v>137</v>
          </cell>
        </row>
        <row r="139">
          <cell r="A139">
            <v>138</v>
          </cell>
        </row>
        <row r="140">
          <cell r="A140">
            <v>139</v>
          </cell>
        </row>
        <row r="141">
          <cell r="A141">
            <v>140</v>
          </cell>
        </row>
        <row r="142">
          <cell r="A142">
            <v>141</v>
          </cell>
        </row>
        <row r="143">
          <cell r="A143">
            <v>142</v>
          </cell>
        </row>
        <row r="144">
          <cell r="A144">
            <v>143</v>
          </cell>
        </row>
        <row r="145">
          <cell r="A145">
            <v>144</v>
          </cell>
        </row>
        <row r="146">
          <cell r="A146">
            <v>145</v>
          </cell>
        </row>
        <row r="147">
          <cell r="A147">
            <v>146</v>
          </cell>
        </row>
        <row r="148">
          <cell r="A148">
            <v>147</v>
          </cell>
        </row>
        <row r="149">
          <cell r="A149">
            <v>148</v>
          </cell>
        </row>
        <row r="150">
          <cell r="A150">
            <v>149</v>
          </cell>
        </row>
        <row r="151">
          <cell r="A151">
            <v>150</v>
          </cell>
        </row>
        <row r="152">
          <cell r="A152">
            <v>151</v>
          </cell>
        </row>
        <row r="153">
          <cell r="A153">
            <v>152</v>
          </cell>
        </row>
        <row r="154">
          <cell r="A154">
            <v>153</v>
          </cell>
        </row>
        <row r="155">
          <cell r="A155">
            <v>154</v>
          </cell>
        </row>
        <row r="156">
          <cell r="A156">
            <v>155</v>
          </cell>
        </row>
        <row r="157">
          <cell r="A157">
            <v>156</v>
          </cell>
        </row>
        <row r="158">
          <cell r="A158">
            <v>157</v>
          </cell>
        </row>
        <row r="159">
          <cell r="A159">
            <v>158</v>
          </cell>
        </row>
        <row r="160">
          <cell r="A160">
            <v>159</v>
          </cell>
        </row>
        <row r="161">
          <cell r="A161">
            <v>160</v>
          </cell>
        </row>
        <row r="162">
          <cell r="A162">
            <v>161</v>
          </cell>
        </row>
        <row r="163">
          <cell r="A163">
            <v>162</v>
          </cell>
        </row>
        <row r="164">
          <cell r="A164">
            <v>163</v>
          </cell>
        </row>
        <row r="165">
          <cell r="A165">
            <v>164</v>
          </cell>
        </row>
        <row r="166">
          <cell r="A166">
            <v>165</v>
          </cell>
        </row>
        <row r="167">
          <cell r="A167">
            <v>166</v>
          </cell>
        </row>
        <row r="168">
          <cell r="A168">
            <v>167</v>
          </cell>
        </row>
        <row r="169">
          <cell r="A169">
            <v>168</v>
          </cell>
        </row>
        <row r="170">
          <cell r="A170">
            <v>169</v>
          </cell>
        </row>
        <row r="171">
          <cell r="A171">
            <v>170</v>
          </cell>
        </row>
        <row r="172">
          <cell r="A172">
            <v>171</v>
          </cell>
        </row>
        <row r="173">
          <cell r="A173">
            <v>172</v>
          </cell>
        </row>
        <row r="174">
          <cell r="A174">
            <v>173</v>
          </cell>
        </row>
        <row r="175">
          <cell r="A175">
            <v>174</v>
          </cell>
        </row>
        <row r="176">
          <cell r="A176">
            <v>175</v>
          </cell>
        </row>
        <row r="177">
          <cell r="A177">
            <v>176</v>
          </cell>
        </row>
        <row r="178">
          <cell r="A178">
            <v>177</v>
          </cell>
        </row>
        <row r="179">
          <cell r="A179">
            <v>178</v>
          </cell>
        </row>
        <row r="180">
          <cell r="A180">
            <v>179</v>
          </cell>
        </row>
        <row r="181">
          <cell r="A181">
            <v>180</v>
          </cell>
        </row>
        <row r="182">
          <cell r="A182">
            <v>181</v>
          </cell>
        </row>
        <row r="183">
          <cell r="A183">
            <v>182</v>
          </cell>
        </row>
        <row r="184">
          <cell r="A184">
            <v>183</v>
          </cell>
        </row>
        <row r="185">
          <cell r="A185">
            <v>184</v>
          </cell>
        </row>
        <row r="186">
          <cell r="A186">
            <v>185</v>
          </cell>
        </row>
        <row r="187">
          <cell r="A187">
            <v>186</v>
          </cell>
        </row>
        <row r="188">
          <cell r="A188">
            <v>187</v>
          </cell>
        </row>
        <row r="189">
          <cell r="A189">
            <v>188</v>
          </cell>
        </row>
        <row r="190">
          <cell r="A190">
            <v>189</v>
          </cell>
        </row>
        <row r="191">
          <cell r="A191">
            <v>190</v>
          </cell>
        </row>
        <row r="192">
          <cell r="A192">
            <v>191</v>
          </cell>
        </row>
        <row r="193">
          <cell r="A193">
            <v>192</v>
          </cell>
        </row>
        <row r="194">
          <cell r="A194">
            <v>193</v>
          </cell>
        </row>
        <row r="195">
          <cell r="A195">
            <v>194</v>
          </cell>
        </row>
        <row r="196">
          <cell r="A196">
            <v>195</v>
          </cell>
        </row>
        <row r="197">
          <cell r="A197">
            <v>196</v>
          </cell>
        </row>
        <row r="198">
          <cell r="A198">
            <v>197</v>
          </cell>
        </row>
        <row r="199">
          <cell r="A199">
            <v>198</v>
          </cell>
        </row>
        <row r="200">
          <cell r="A200">
            <v>199</v>
          </cell>
        </row>
        <row r="201">
          <cell r="A201">
            <v>200</v>
          </cell>
        </row>
        <row r="202">
          <cell r="A202">
            <v>201</v>
          </cell>
        </row>
        <row r="203">
          <cell r="A203">
            <v>202</v>
          </cell>
        </row>
        <row r="204">
          <cell r="A204">
            <v>203</v>
          </cell>
        </row>
        <row r="205">
          <cell r="A205">
            <v>204</v>
          </cell>
        </row>
        <row r="206">
          <cell r="A206">
            <v>205</v>
          </cell>
        </row>
        <row r="207">
          <cell r="A207">
            <v>206</v>
          </cell>
        </row>
        <row r="208">
          <cell r="A208">
            <v>207</v>
          </cell>
        </row>
        <row r="209">
          <cell r="A209">
            <v>208</v>
          </cell>
        </row>
        <row r="210">
          <cell r="A210">
            <v>209</v>
          </cell>
        </row>
        <row r="211">
          <cell r="A211">
            <v>210</v>
          </cell>
        </row>
        <row r="212">
          <cell r="A212">
            <v>211</v>
          </cell>
        </row>
        <row r="213">
          <cell r="A213">
            <v>212</v>
          </cell>
        </row>
        <row r="214">
          <cell r="A214">
            <v>213</v>
          </cell>
        </row>
        <row r="215">
          <cell r="A215">
            <v>214</v>
          </cell>
        </row>
        <row r="216">
          <cell r="A216">
            <v>215</v>
          </cell>
        </row>
        <row r="217">
          <cell r="A217">
            <v>216</v>
          </cell>
        </row>
        <row r="218">
          <cell r="A218">
            <v>217</v>
          </cell>
        </row>
        <row r="219">
          <cell r="A219">
            <v>218</v>
          </cell>
        </row>
        <row r="220">
          <cell r="A220">
            <v>219</v>
          </cell>
        </row>
        <row r="221">
          <cell r="A221">
            <v>220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PVC BOC 4&quot; "/>
      <sheetName val="PTE IMP Y ESMALT"/>
      <sheetName val="REJILLA"/>
      <sheetName val="CTO BOCA 300 PSI"/>
      <sheetName val="PRECIOS"/>
      <sheetName val="LOCALIZACION"/>
      <sheetName val="CTO CICLOP "/>
      <sheetName val="AC 3 D 8&quot;"/>
      <sheetName val="AC 1 D 2"/>
      <sheetName val="AC 5 D 8"/>
      <sheetName val="ADAPTADOR 4&quot;"/>
      <sheetName val="VAL CORT 4"/>
      <sheetName val="UN ION 4&quot;"/>
      <sheetName val="SUMINISTRO TUB 4"/>
      <sheetName val="INSTALACION TUB 4&quot;"/>
      <sheetName val="INST TUB 3&quot;"/>
      <sheetName val="INST TUB 2 1,2 - 2&quot;"/>
      <sheetName val="INST TUB 1 1,2&quot; - 1 1,4&quot;"/>
      <sheetName val="INST TUB 1&quot; - 3,4&quot;"/>
      <sheetName val="INST TUB 1,2&quot;"/>
      <sheetName val="localizacion des"/>
      <sheetName val="CTO DESAR"/>
      <sheetName val="CTO 2000PSI SOLADO"/>
      <sheetName val="PROYECTO"/>
      <sheetName val="DESCAPOTE"/>
      <sheetName val="EXCAVACION"/>
      <sheetName val="PLACA FLOTANTE"/>
      <sheetName val="MUROS"/>
      <sheetName val="CALADOS"/>
      <sheetName val="_COLUMNAS 15X20"/>
      <sheetName val="PLACA e _ 0_1"/>
      <sheetName val="INS_ HIDRAULICA"/>
      <sheetName val="ALBERCA"/>
      <sheetName val="PAÑETE"/>
      <sheetName val="INS_ SANITARIAS"/>
      <sheetName val="CAJILLA INS_"/>
      <sheetName val="MORTERO 1_4"/>
      <sheetName val="CONCRETO 2500"/>
      <sheetName val="CONCRETO 3000"/>
      <sheetName val="FORMALETA"/>
      <sheetName val="PAÑETE IMPERMEABILIZADO"/>
      <sheetName val="PRESUPUESTO CAP"/>
      <sheetName val="PRESUPUESTO VARIAS"/>
      <sheetName val="PRESUPUESTO VAR_ CAP"/>
      <sheetName val="MATERIALES UNA"/>
      <sheetName val="MATERIALES TODAS"/>
      <sheetName val="RESUMEN PRESUPUESTO"/>
      <sheetName val="280000 Crude"/>
      <sheetName val="PRESUPUESTO"/>
      <sheetName val="BD"/>
      <sheetName val="CANTIDADES DE OBRA"/>
      <sheetName val="PVC_BOC_4&quot;_"/>
      <sheetName val="PTE_IMP_Y_ESMALT"/>
      <sheetName val="CTO_BOCA_300_PSI"/>
      <sheetName val="CTO_CICLOP_"/>
      <sheetName val="AC_3_D_8&quot;"/>
      <sheetName val="AC_1_D_2"/>
      <sheetName val="AC_5_D_8"/>
      <sheetName val="ADAPTADOR_4&quot;"/>
      <sheetName val="VAL_CORT_4"/>
      <sheetName val="UN_ION_4&quot;"/>
      <sheetName val="SUMINISTRO_TUB_4"/>
      <sheetName val="INSTALACION_TUB_4&quot;"/>
      <sheetName val="INST_TUB_3&quot;"/>
      <sheetName val="INST_TUB_2_1,2_-_2&quot;"/>
      <sheetName val="INST_TUB_1_1,2&quot;_-_1_1,4&quot;"/>
      <sheetName val="INST_TUB_1&quot;_-_3,4&quot;"/>
      <sheetName val="INST_TUB_1,2&quot;"/>
      <sheetName val="localizacion_des"/>
      <sheetName val="CTO_DESAR"/>
      <sheetName val="CTO_2000PSI_SOLADO"/>
      <sheetName val="280000_Crude"/>
      <sheetName val="CANTIDADES_DE_OBRA"/>
      <sheetName val="PVC_BOC_4&quot;_1"/>
      <sheetName val="PTE_IMP_Y_ESMALT1"/>
      <sheetName val="CTO_BOCA_300_PSI1"/>
      <sheetName val="CTO_CICLOP_1"/>
      <sheetName val="AC_3_D_8&quot;1"/>
      <sheetName val="AC_1_D_21"/>
      <sheetName val="AC_5_D_81"/>
      <sheetName val="ADAPTADOR_4&quot;1"/>
      <sheetName val="VAL_CORT_41"/>
      <sheetName val="UN_ION_4&quot;1"/>
      <sheetName val="SUMINISTRO_TUB_41"/>
      <sheetName val="INSTALACION_TUB_4&quot;1"/>
      <sheetName val="INST_TUB_3&quot;1"/>
      <sheetName val="INST_TUB_2_1,2_-_2&quot;1"/>
      <sheetName val="INST_TUB_1_1,2&quot;_-_1_1,4&quot;1"/>
      <sheetName val="INST_TUB_1&quot;_-_3,4&quot;1"/>
      <sheetName val="INST_TUB_1,2&quot;1"/>
      <sheetName val="localizacion_des1"/>
      <sheetName val="CTO_DESAR1"/>
      <sheetName val="CTO_2000PSI_SOLADO1"/>
      <sheetName val="280000_Crude1"/>
      <sheetName val="CANTIDADES_DE_OBRA1"/>
      <sheetName val="PVC_BOC_4&quot;_2"/>
      <sheetName val="PTE_IMP_Y_ESMALT2"/>
      <sheetName val="CTO_BOCA_300_PSI2"/>
      <sheetName val="CTO_CICLOP_2"/>
      <sheetName val="AC_3_D_8&quot;2"/>
      <sheetName val="AC_1_D_22"/>
      <sheetName val="AC_5_D_82"/>
      <sheetName val="ADAPTADOR_4&quot;2"/>
      <sheetName val="VAL_CORT_42"/>
      <sheetName val="UN_ION_4&quot;2"/>
      <sheetName val="SUMINISTRO_TUB_42"/>
      <sheetName val="INSTALACION_TUB_4&quot;2"/>
      <sheetName val="INST_TUB_3&quot;2"/>
      <sheetName val="INST_TUB_2_1,2_-_2&quot;2"/>
      <sheetName val="INST_TUB_1_1,2&quot;_-_1_1,4&quot;2"/>
      <sheetName val="INST_TUB_1&quot;_-_3,4&quot;2"/>
      <sheetName val="INST_TUB_1,2&quot;2"/>
      <sheetName val="localizacion_des2"/>
      <sheetName val="CTO_DESAR2"/>
      <sheetName val="CTO_2000PSI_SOLADO2"/>
      <sheetName val="280000_Crude2"/>
      <sheetName val="CANTIDADES_DE_OBRA2"/>
      <sheetName val="PVC_BOC_4&quot;_4"/>
      <sheetName val="PTE_IMP_Y_ESMALT4"/>
      <sheetName val="CTO_BOCA_300_PSI4"/>
      <sheetName val="CTO_CICLOP_4"/>
      <sheetName val="AC_3_D_8&quot;4"/>
      <sheetName val="AC_1_D_24"/>
      <sheetName val="AC_5_D_84"/>
      <sheetName val="ADAPTADOR_4&quot;4"/>
      <sheetName val="VAL_CORT_44"/>
      <sheetName val="UN_ION_4&quot;4"/>
      <sheetName val="SUMINISTRO_TUB_44"/>
      <sheetName val="INSTALACION_TUB_4&quot;4"/>
      <sheetName val="INST_TUB_3&quot;4"/>
      <sheetName val="INST_TUB_2_1,2_-_2&quot;4"/>
      <sheetName val="INST_TUB_1_1,2&quot;_-_1_1,4&quot;4"/>
      <sheetName val="INST_TUB_1&quot;_-_3,4&quot;4"/>
      <sheetName val="INST_TUB_1,2&quot;4"/>
      <sheetName val="localizacion_des4"/>
      <sheetName val="CTO_DESAR4"/>
      <sheetName val="CTO_2000PSI_SOLADO4"/>
      <sheetName val="280000_Crude4"/>
      <sheetName val="CANTIDADES_DE_OBRA4"/>
      <sheetName val="PVC_BOC_4&quot;_3"/>
      <sheetName val="PTE_IMP_Y_ESMALT3"/>
      <sheetName val="CTO_BOCA_300_PSI3"/>
      <sheetName val="CTO_CICLOP_3"/>
      <sheetName val="AC_3_D_8&quot;3"/>
      <sheetName val="AC_1_D_23"/>
      <sheetName val="AC_5_D_83"/>
      <sheetName val="ADAPTADOR_4&quot;3"/>
      <sheetName val="VAL_CORT_43"/>
      <sheetName val="UN_ION_4&quot;3"/>
      <sheetName val="SUMINISTRO_TUB_43"/>
      <sheetName val="INSTALACION_TUB_4&quot;3"/>
      <sheetName val="INST_TUB_3&quot;3"/>
      <sheetName val="INST_TUB_2_1,2_-_2&quot;3"/>
      <sheetName val="INST_TUB_1_1,2&quot;_-_1_1,4&quot;3"/>
      <sheetName val="INST_TUB_1&quot;_-_3,4&quot;3"/>
      <sheetName val="INST_TUB_1,2&quot;3"/>
      <sheetName val="localizacion_des3"/>
      <sheetName val="CTO_DESAR3"/>
      <sheetName val="CTO_2000PSI_SOLADO3"/>
      <sheetName val="280000_Crude3"/>
      <sheetName val="CANTIDADES_DE_OBRA3"/>
      <sheetName val="CONTENIDO GENERAL"/>
      <sheetName val="A.P.U."/>
      <sheetName val="ANALISIS BASICOS"/>
      <sheetName val="$MATERIALES"/>
      <sheetName val="EQUIPO"/>
      <sheetName val="PERSONAL"/>
      <sheetName val="C"/>
    </sheetNames>
    <sheetDataSet>
      <sheetData sheetId="0" refreshError="1">
        <row r="1">
          <cell r="A1">
            <v>1</v>
          </cell>
          <cell r="B1" t="str">
            <v>PISOS</v>
          </cell>
        </row>
        <row r="2">
          <cell r="A2" t="str">
            <v>Tipo Andes</v>
          </cell>
          <cell r="D2" t="str">
            <v>PRECIO</v>
          </cell>
        </row>
        <row r="3">
          <cell r="A3" t="str">
            <v>TERRA</v>
          </cell>
          <cell r="B3" t="str">
            <v>40x40cm</v>
          </cell>
          <cell r="C3" t="str">
            <v>1.60 M2</v>
          </cell>
          <cell r="G3" t="str">
            <v>45x45cm</v>
          </cell>
        </row>
        <row r="4">
          <cell r="A4" t="str">
            <v>EUCALIPTUS</v>
          </cell>
          <cell r="B4" t="str">
            <v>40x40cm</v>
          </cell>
          <cell r="C4" t="str">
            <v>1.60 M2</v>
          </cell>
        </row>
        <row r="5">
          <cell r="A5" t="str">
            <v>GLACIER</v>
          </cell>
          <cell r="B5" t="str">
            <v>40x40cm</v>
          </cell>
          <cell r="C5" t="str">
            <v>1.60 M2</v>
          </cell>
          <cell r="F5" t="str">
            <v>SHELL</v>
          </cell>
          <cell r="G5" t="str">
            <v>45x45cm</v>
          </cell>
        </row>
        <row r="6">
          <cell r="A6" t="str">
            <v>SIERRA</v>
          </cell>
          <cell r="B6" t="str">
            <v>40x40cm</v>
          </cell>
          <cell r="C6" t="str">
            <v>1.60 M2</v>
          </cell>
          <cell r="F6" t="str">
            <v>CORAL</v>
          </cell>
          <cell r="G6" t="str">
            <v>45x45cm</v>
          </cell>
        </row>
        <row r="8">
          <cell r="A8" t="str">
            <v>TIPO PONPEY</v>
          </cell>
          <cell r="D8" t="str">
            <v>PRECIO</v>
          </cell>
        </row>
        <row r="9">
          <cell r="A9" t="str">
            <v>AGATA</v>
          </cell>
          <cell r="B9" t="str">
            <v>45x45cm</v>
          </cell>
          <cell r="C9" t="str">
            <v>1.62 M2</v>
          </cell>
          <cell r="G9" t="str">
            <v>45x45cm</v>
          </cell>
        </row>
        <row r="10">
          <cell r="A10" t="str">
            <v>PERLA</v>
          </cell>
          <cell r="B10" t="str">
            <v>45x45cm</v>
          </cell>
          <cell r="C10" t="str">
            <v>1.62 M2</v>
          </cell>
          <cell r="G10" t="str">
            <v>45x45cm</v>
          </cell>
        </row>
        <row r="11">
          <cell r="A11" t="str">
            <v>SHELL</v>
          </cell>
          <cell r="B11" t="str">
            <v>45x45cm</v>
          </cell>
          <cell r="C11" t="str">
            <v>1.62 M2</v>
          </cell>
        </row>
        <row r="12">
          <cell r="A12" t="str">
            <v>CORAL</v>
          </cell>
          <cell r="B12" t="str">
            <v>45x45cm</v>
          </cell>
          <cell r="C12" t="str">
            <v>1.62 M2</v>
          </cell>
        </row>
        <row r="14">
          <cell r="A14" t="str">
            <v>TIP. PIEDRA CID</v>
          </cell>
          <cell r="D14" t="str">
            <v>PRECIO</v>
          </cell>
        </row>
        <row r="15">
          <cell r="A15" t="str">
            <v>DESERTSTONE</v>
          </cell>
          <cell r="B15" t="str">
            <v>45x45cm</v>
          </cell>
          <cell r="C15" t="str">
            <v>1.62 M2</v>
          </cell>
        </row>
        <row r="16">
          <cell r="A16" t="str">
            <v>CANYORED</v>
          </cell>
          <cell r="B16" t="str">
            <v>45x45cm</v>
          </cell>
          <cell r="C16" t="str">
            <v>1.62 M2</v>
          </cell>
        </row>
        <row r="17">
          <cell r="A17" t="str">
            <v>RIVERSAND</v>
          </cell>
          <cell r="B17" t="str">
            <v>45x45cm</v>
          </cell>
          <cell r="C17" t="str">
            <v>1.62 M2</v>
          </cell>
        </row>
        <row r="19">
          <cell r="A19" t="str">
            <v>ANTIQUE</v>
          </cell>
          <cell r="D19" t="str">
            <v>PRECIO</v>
          </cell>
        </row>
        <row r="20">
          <cell r="A20" t="str">
            <v>NOCE</v>
          </cell>
          <cell r="B20" t="str">
            <v>15 x15cm</v>
          </cell>
          <cell r="C20" t="str">
            <v>1.08 M2</v>
          </cell>
        </row>
        <row r="21">
          <cell r="B21" t="str">
            <v>30x30cm</v>
          </cell>
          <cell r="C21" t="str">
            <v>1.44 M2</v>
          </cell>
        </row>
        <row r="22">
          <cell r="B22" t="str">
            <v>40x40cm</v>
          </cell>
          <cell r="C22" t="str">
            <v>1.60 M2</v>
          </cell>
        </row>
        <row r="23">
          <cell r="A23" t="str">
            <v>BLANCO</v>
          </cell>
          <cell r="B23" t="str">
            <v>15 x15cm</v>
          </cell>
          <cell r="C23" t="str">
            <v>1.08 M2</v>
          </cell>
        </row>
        <row r="24">
          <cell r="B24" t="str">
            <v>30x30cm</v>
          </cell>
          <cell r="C24" t="str">
            <v>1.44 M2</v>
          </cell>
        </row>
        <row r="25">
          <cell r="B25" t="str">
            <v>40x40cm</v>
          </cell>
          <cell r="C25" t="str">
            <v>1.60 M2</v>
          </cell>
        </row>
        <row r="26">
          <cell r="A26" t="str">
            <v>BEIGE</v>
          </cell>
          <cell r="B26" t="str">
            <v>15 x15cm</v>
          </cell>
          <cell r="C26" t="str">
            <v>1.08 M2</v>
          </cell>
        </row>
        <row r="27">
          <cell r="B27" t="str">
            <v>30x30cm</v>
          </cell>
          <cell r="C27" t="str">
            <v>1.44 M2</v>
          </cell>
        </row>
        <row r="28">
          <cell r="B28" t="str">
            <v>40x40cm</v>
          </cell>
          <cell r="C28" t="str">
            <v>1.60 M2</v>
          </cell>
        </row>
        <row r="29">
          <cell r="A29" t="str">
            <v>TAUPE</v>
          </cell>
          <cell r="B29" t="str">
            <v>15 x15cm</v>
          </cell>
          <cell r="C29" t="str">
            <v>1.08 M2</v>
          </cell>
        </row>
        <row r="30">
          <cell r="B30" t="str">
            <v>30x30cm</v>
          </cell>
          <cell r="C30" t="str">
            <v>1.44 M2</v>
          </cell>
        </row>
        <row r="31">
          <cell r="B31" t="str">
            <v>40x40cm</v>
          </cell>
          <cell r="C31" t="str">
            <v>1.60 M2</v>
          </cell>
        </row>
        <row r="33">
          <cell r="A33" t="str">
            <v>BOTICCINO</v>
          </cell>
          <cell r="D33" t="str">
            <v>PRECIO</v>
          </cell>
        </row>
        <row r="34">
          <cell r="A34" t="str">
            <v>BEIGE</v>
          </cell>
          <cell r="B34" t="str">
            <v>30x30cm</v>
          </cell>
          <cell r="C34" t="str">
            <v>1.44 M2</v>
          </cell>
        </row>
        <row r="35">
          <cell r="B35" t="str">
            <v>40x40cm</v>
          </cell>
          <cell r="C35" t="str">
            <v>1.60 M2</v>
          </cell>
        </row>
        <row r="36">
          <cell r="A36" t="str">
            <v>CAFÉ</v>
          </cell>
          <cell r="B36" t="str">
            <v>30x30cm</v>
          </cell>
          <cell r="C36" t="str">
            <v>1.44 M2</v>
          </cell>
        </row>
        <row r="37">
          <cell r="B37" t="str">
            <v>40x40cm</v>
          </cell>
          <cell r="C37" t="str">
            <v>1.60 M2</v>
          </cell>
        </row>
        <row r="38">
          <cell r="A38" t="str">
            <v>ALMENDRA</v>
          </cell>
          <cell r="B38" t="str">
            <v>30x30cm</v>
          </cell>
          <cell r="C38" t="str">
            <v>1.44 M2</v>
          </cell>
        </row>
        <row r="39">
          <cell r="B39" t="str">
            <v>40x40cm</v>
          </cell>
          <cell r="C39" t="str">
            <v>1.60 M2</v>
          </cell>
        </row>
        <row r="41">
          <cell r="A41" t="str">
            <v>MARMOLIZADO MATE</v>
          </cell>
          <cell r="D41" t="str">
            <v>PRECIO</v>
          </cell>
        </row>
        <row r="42">
          <cell r="A42" t="str">
            <v>GRIS</v>
          </cell>
          <cell r="B42" t="str">
            <v>30x30cm</v>
          </cell>
          <cell r="C42" t="str">
            <v>1.44 M2</v>
          </cell>
        </row>
        <row r="43">
          <cell r="B43" t="str">
            <v>40x40cm</v>
          </cell>
          <cell r="C43" t="str">
            <v>1.60 M2</v>
          </cell>
        </row>
        <row r="44">
          <cell r="A44" t="str">
            <v>BEIGE</v>
          </cell>
          <cell r="B44" t="str">
            <v>30x30cm</v>
          </cell>
          <cell r="C44" t="str">
            <v>1.44 M2</v>
          </cell>
        </row>
        <row r="45">
          <cell r="B45" t="str">
            <v>40x40cm</v>
          </cell>
          <cell r="C45" t="str">
            <v>1.60 M2</v>
          </cell>
        </row>
        <row r="46">
          <cell r="A46" t="str">
            <v>VERONA</v>
          </cell>
          <cell r="B46" t="str">
            <v>30x30cm</v>
          </cell>
          <cell r="C46" t="str">
            <v>1.44 M2</v>
          </cell>
        </row>
        <row r="47">
          <cell r="B47" t="str">
            <v>40x40cm</v>
          </cell>
          <cell r="C47" t="str">
            <v>1.60 M2</v>
          </cell>
        </row>
        <row r="49">
          <cell r="A49" t="str">
            <v>GRANILLA</v>
          </cell>
          <cell r="D49" t="str">
            <v>PRECIO</v>
          </cell>
        </row>
        <row r="50">
          <cell r="A50" t="str">
            <v>GRIS</v>
          </cell>
          <cell r="B50" t="str">
            <v>30x30cm</v>
          </cell>
          <cell r="C50" t="str">
            <v>1.44 M2</v>
          </cell>
        </row>
        <row r="51">
          <cell r="A51" t="str">
            <v>NEGRO</v>
          </cell>
          <cell r="B51" t="str">
            <v>30x30cm</v>
          </cell>
          <cell r="C51" t="str">
            <v>1.44 M2</v>
          </cell>
        </row>
        <row r="52">
          <cell r="A52" t="str">
            <v>BLANCO</v>
          </cell>
          <cell r="B52" t="str">
            <v>30x30cm</v>
          </cell>
          <cell r="C52" t="str">
            <v>1.44 M2</v>
          </cell>
        </row>
        <row r="54">
          <cell r="A54" t="str">
            <v>ECOCERAMICA</v>
          </cell>
          <cell r="D54" t="str">
            <v>PRECIO</v>
          </cell>
        </row>
        <row r="55">
          <cell r="A55" t="str">
            <v>CREMA</v>
          </cell>
          <cell r="B55" t="str">
            <v>20x20cm</v>
          </cell>
          <cell r="C55" t="str">
            <v>1.60 M2</v>
          </cell>
        </row>
        <row r="56">
          <cell r="A56" t="str">
            <v>AZUL CIELO</v>
          </cell>
          <cell r="B56" t="str">
            <v>20x20cm</v>
          </cell>
          <cell r="C56" t="str">
            <v>1.60 M2</v>
          </cell>
        </row>
        <row r="57">
          <cell r="A57" t="str">
            <v>PISTACHO</v>
          </cell>
          <cell r="B57" t="str">
            <v>20x20cm</v>
          </cell>
          <cell r="C57" t="str">
            <v>1.60 M2</v>
          </cell>
        </row>
        <row r="58">
          <cell r="A58" t="str">
            <v>BLANCO</v>
          </cell>
          <cell r="B58" t="str">
            <v>20x20cm</v>
          </cell>
          <cell r="C58" t="str">
            <v>1.60 M2</v>
          </cell>
        </row>
        <row r="60">
          <cell r="A60" t="str">
            <v>DUROTECH</v>
          </cell>
          <cell r="D60" t="str">
            <v>PRECIO</v>
          </cell>
        </row>
        <row r="61">
          <cell r="A61" t="str">
            <v>BLANCO</v>
          </cell>
          <cell r="B61" t="str">
            <v>20x20cm</v>
          </cell>
          <cell r="C61" t="str">
            <v>1.60 M2</v>
          </cell>
        </row>
        <row r="62">
          <cell r="A62" t="str">
            <v>GRIS</v>
          </cell>
          <cell r="B62" t="str">
            <v>20x20cm</v>
          </cell>
          <cell r="C62" t="str">
            <v>1.60 M2</v>
          </cell>
        </row>
        <row r="63">
          <cell r="A63" t="str">
            <v>AZUL</v>
          </cell>
          <cell r="B63" t="str">
            <v>20x20cm</v>
          </cell>
          <cell r="C63" t="str">
            <v>1.60 M2</v>
          </cell>
        </row>
        <row r="69">
          <cell r="A69">
            <v>2</v>
          </cell>
          <cell r="B69" t="str">
            <v>ENCHAPES</v>
          </cell>
        </row>
        <row r="71">
          <cell r="A71" t="str">
            <v>FERRARA</v>
          </cell>
          <cell r="D71" t="str">
            <v>PRECIO</v>
          </cell>
        </row>
        <row r="72">
          <cell r="A72" t="str">
            <v>CAFÉ</v>
          </cell>
          <cell r="B72" t="str">
            <v>20x30</v>
          </cell>
          <cell r="C72" t="str">
            <v>1.60 M2</v>
          </cell>
        </row>
        <row r="73">
          <cell r="A73" t="str">
            <v>BLANCO</v>
          </cell>
          <cell r="B73" t="str">
            <v>20x30</v>
          </cell>
          <cell r="C73" t="str">
            <v>1.60 M2</v>
          </cell>
        </row>
        <row r="75">
          <cell r="A75" t="str">
            <v>SICILIA</v>
          </cell>
          <cell r="D75" t="str">
            <v>PRECIO</v>
          </cell>
        </row>
        <row r="76">
          <cell r="A76" t="str">
            <v>GRIS</v>
          </cell>
          <cell r="B76" t="str">
            <v>20x30</v>
          </cell>
          <cell r="C76" t="str">
            <v>1.80 M2</v>
          </cell>
        </row>
        <row r="77">
          <cell r="A77" t="str">
            <v>CAFÉ</v>
          </cell>
          <cell r="B77" t="str">
            <v>20x30</v>
          </cell>
          <cell r="C77" t="str">
            <v>1.80 M2</v>
          </cell>
        </row>
        <row r="78">
          <cell r="A78" t="str">
            <v>VERDE</v>
          </cell>
          <cell r="B78" t="str">
            <v>20x30</v>
          </cell>
          <cell r="C78" t="str">
            <v>1.80 M2</v>
          </cell>
        </row>
        <row r="87">
          <cell r="A87">
            <v>3</v>
          </cell>
          <cell r="B87" t="str">
            <v>CONBINACION PISO Y ENCHAPE</v>
          </cell>
        </row>
        <row r="89">
          <cell r="A89" t="str">
            <v>MEDITERRANEO</v>
          </cell>
        </row>
        <row r="90">
          <cell r="A90" t="str">
            <v>Pared:</v>
          </cell>
          <cell r="C90" t="str">
            <v>Pared:</v>
          </cell>
        </row>
        <row r="91">
          <cell r="A91" t="str">
            <v>Mediterráneo pared coral y menta</v>
          </cell>
          <cell r="C91" t="str">
            <v>Mediterráneo pared azul celeste y vinotinto</v>
          </cell>
        </row>
        <row r="92">
          <cell r="A92" t="str">
            <v>Piso:</v>
          </cell>
          <cell r="C92" t="str">
            <v>Piso:</v>
          </cell>
        </row>
        <row r="93">
          <cell r="A93" t="str">
            <v>Mediterráneo menta</v>
          </cell>
          <cell r="C93" t="str">
            <v>Mediterráneo azul celeste</v>
          </cell>
        </row>
        <row r="95">
          <cell r="A95" t="str">
            <v>Pared:</v>
          </cell>
          <cell r="C95" t="str">
            <v>Pared:</v>
          </cell>
        </row>
        <row r="96">
          <cell r="A96" t="str">
            <v>Mediterráneo pared amarillo y verde</v>
          </cell>
          <cell r="C96" t="str">
            <v>Mediterráneo pared vinotinto y blanco</v>
          </cell>
        </row>
        <row r="97">
          <cell r="A97" t="str">
            <v>Piso:</v>
          </cell>
          <cell r="C97" t="str">
            <v>Piso:</v>
          </cell>
        </row>
        <row r="98">
          <cell r="A98" t="str">
            <v>Mediterráneo amarillo</v>
          </cell>
          <cell r="C98" t="str">
            <v>Mediterráneo vinotinto y menta</v>
          </cell>
        </row>
        <row r="100">
          <cell r="A100" t="str">
            <v>Pared:</v>
          </cell>
          <cell r="C100" t="str">
            <v>Pared:</v>
          </cell>
        </row>
        <row r="101">
          <cell r="A101" t="str">
            <v>Mediterráneo pared verde y azul celeste</v>
          </cell>
          <cell r="C101" t="str">
            <v>Mediterráneo pared azul celeste y verde</v>
          </cell>
        </row>
        <row r="102">
          <cell r="A102" t="str">
            <v>Piso:</v>
          </cell>
          <cell r="C102" t="str">
            <v>Piso:</v>
          </cell>
        </row>
        <row r="103">
          <cell r="A103" t="str">
            <v xml:space="preserve">Gres </v>
          </cell>
          <cell r="C103" t="str">
            <v>Mediterráneo azul</v>
          </cell>
        </row>
        <row r="128">
          <cell r="A128" t="str">
            <v>CENEFAS</v>
          </cell>
        </row>
        <row r="129">
          <cell r="A129" t="str">
            <v>CENEFA CREMA MARFIL LIGHT</v>
          </cell>
          <cell r="C129" t="str">
            <v>14.5 x40cm</v>
          </cell>
          <cell r="D129" t="str">
            <v>Unidad</v>
          </cell>
        </row>
        <row r="130">
          <cell r="A130" t="str">
            <v>ESQUINERO CREMA MARFIL LIGHT</v>
          </cell>
          <cell r="C130" t="str">
            <v>14.5 x14.5cm</v>
          </cell>
          <cell r="D130" t="str">
            <v>Unidad</v>
          </cell>
        </row>
        <row r="131">
          <cell r="A131" t="str">
            <v>CENEFA CREMA MARFIL</v>
          </cell>
          <cell r="C131" t="str">
            <v>14.5 x40cm</v>
          </cell>
          <cell r="D131" t="str">
            <v>Unidad</v>
          </cell>
        </row>
        <row r="132">
          <cell r="A132" t="str">
            <v>ESQUINERO CREMA MARFIL</v>
          </cell>
          <cell r="C132" t="str">
            <v>14.5 x14.5cm</v>
          </cell>
          <cell r="D132" t="str">
            <v>Unidad</v>
          </cell>
        </row>
        <row r="133">
          <cell r="A133" t="str">
            <v>CENEFA ALABASTRO</v>
          </cell>
          <cell r="C133" t="str">
            <v>10.5 x40cm</v>
          </cell>
          <cell r="D133" t="str">
            <v>Unidad</v>
          </cell>
        </row>
        <row r="134">
          <cell r="A134" t="str">
            <v>ESQUINERO ALABASTRO</v>
          </cell>
          <cell r="C134" t="str">
            <v>10.5 x10.5cm</v>
          </cell>
          <cell r="D134" t="str">
            <v>Unidad</v>
          </cell>
        </row>
        <row r="186">
          <cell r="A186" t="str">
            <v>PIEZAS ESPECIALES</v>
          </cell>
        </row>
      </sheetData>
      <sheetData sheetId="1" refreshError="1"/>
      <sheetData sheetId="2" refreshError="1"/>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
      <sheetName val="CANTIDADES DE OBRA"/>
    </sheetNames>
    <sheetDataSet>
      <sheetData sheetId="0">
        <row r="1">
          <cell r="A1" t="str">
            <v>BASE DE DATOS TITULOS</v>
          </cell>
        </row>
        <row r="2">
          <cell r="A2" t="str">
            <v>LUGAR</v>
          </cell>
          <cell r="B2" t="str">
            <v xml:space="preserve"> DEPARTAMENTO DE CUNDINAMARCA</v>
          </cell>
        </row>
        <row r="3">
          <cell r="A3" t="str">
            <v>ENTIDAD</v>
          </cell>
          <cell r="B3" t="str">
            <v>SECRETARIA DE OBRAS PUBLICAS</v>
          </cell>
        </row>
        <row r="5">
          <cell r="A5" t="str">
            <v>OBRA</v>
          </cell>
          <cell r="B5" t="str">
            <v>AMPLIACION, MEJORAMIENTO, OBRAS DE ARTE Y PAVIMENTACION DE LA CARRETERA PUENTE VIRGINIA</v>
          </cell>
        </row>
        <row r="6">
          <cell r="A6" t="str">
            <v>MUNICIPIO</v>
          </cell>
          <cell r="B6" t="str">
            <v>ZIPAQUIRA</v>
          </cell>
        </row>
        <row r="7">
          <cell r="A7" t="str">
            <v>LOCALIDAD</v>
          </cell>
          <cell r="B7" t="str">
            <v>PUENTE VIRGINIA</v>
          </cell>
        </row>
        <row r="8">
          <cell r="A8" t="str">
            <v>OBJETO</v>
          </cell>
          <cell r="B8" t="str">
            <v>AMPLIACION, MEJORAMIENTO, OBRAS DE ARTE Y PAVIMENTACION</v>
          </cell>
        </row>
        <row r="9">
          <cell r="A9" t="str">
            <v>LIC. No</v>
          </cell>
          <cell r="B9" t="str">
            <v>SOP-15-96</v>
          </cell>
        </row>
        <row r="11">
          <cell r="A11" t="str">
            <v>BASE DE DATOS MATERIALES</v>
          </cell>
        </row>
        <row r="12">
          <cell r="A12" t="str">
            <v>CODIGO</v>
          </cell>
          <cell r="B12" t="str">
            <v>DESCRIPCION</v>
          </cell>
          <cell r="C12" t="str">
            <v>UN</v>
          </cell>
          <cell r="D12" t="str">
            <v>VALOR UNITARIO</v>
          </cell>
        </row>
        <row r="13">
          <cell r="A13" t="str">
            <v>M1000</v>
          </cell>
          <cell r="B13" t="str">
            <v>Concretos:</v>
          </cell>
        </row>
        <row r="14">
          <cell r="A14" t="str">
            <v>M1001</v>
          </cell>
          <cell r="B14" t="str">
            <v>Concreto 1500PSI</v>
          </cell>
          <cell r="C14" t="str">
            <v>M³</v>
          </cell>
          <cell r="D14">
            <v>87687.5</v>
          </cell>
        </row>
        <row r="15">
          <cell r="A15" t="str">
            <v>M1002</v>
          </cell>
          <cell r="B15" t="str">
            <v>Concreto 2000PSI</v>
          </cell>
          <cell r="C15" t="str">
            <v>M³</v>
          </cell>
          <cell r="D15">
            <v>92375</v>
          </cell>
        </row>
        <row r="16">
          <cell r="A16" t="str">
            <v>M1003</v>
          </cell>
          <cell r="B16" t="str">
            <v>Concreto 2500PSI</v>
          </cell>
          <cell r="C16" t="str">
            <v>M³</v>
          </cell>
          <cell r="D16">
            <v>94750</v>
          </cell>
        </row>
        <row r="17">
          <cell r="A17" t="str">
            <v>M1004</v>
          </cell>
          <cell r="B17" t="str">
            <v>Concreto 3000PSI</v>
          </cell>
          <cell r="C17" t="str">
            <v>M³</v>
          </cell>
          <cell r="D17">
            <v>100000</v>
          </cell>
        </row>
        <row r="18">
          <cell r="A18" t="str">
            <v>M1005</v>
          </cell>
          <cell r="B18" t="str">
            <v>Concreto 3500PSI</v>
          </cell>
          <cell r="C18" t="str">
            <v>M³</v>
          </cell>
          <cell r="D18">
            <v>105375</v>
          </cell>
        </row>
        <row r="19">
          <cell r="A19" t="str">
            <v>M1006</v>
          </cell>
          <cell r="B19" t="str">
            <v>Concreto 4000PSI</v>
          </cell>
          <cell r="C19" t="str">
            <v>M³</v>
          </cell>
          <cell r="D19">
            <v>108250</v>
          </cell>
        </row>
        <row r="20">
          <cell r="A20" t="str">
            <v>M1007</v>
          </cell>
          <cell r="B20" t="str">
            <v>Concreto 4500PSI</v>
          </cell>
          <cell r="C20" t="str">
            <v>M³</v>
          </cell>
          <cell r="D20">
            <v>112500</v>
          </cell>
        </row>
        <row r="21">
          <cell r="A21" t="str">
            <v>M1008</v>
          </cell>
          <cell r="B21" t="str">
            <v>Concreto 5000PSI</v>
          </cell>
          <cell r="C21" t="str">
            <v>M³</v>
          </cell>
          <cell r="D21">
            <v>116875</v>
          </cell>
        </row>
        <row r="22">
          <cell r="A22" t="str">
            <v>M1009</v>
          </cell>
          <cell r="B22" t="str">
            <v>Concreto 6000PSI</v>
          </cell>
          <cell r="C22" t="str">
            <v>M³</v>
          </cell>
          <cell r="D22">
            <v>129375</v>
          </cell>
        </row>
        <row r="23">
          <cell r="A23" t="str">
            <v>M1010</v>
          </cell>
          <cell r="B23" t="str">
            <v>Concreto clase F</v>
          </cell>
          <cell r="C23" t="str">
            <v>M³</v>
          </cell>
          <cell r="D23">
            <v>67860</v>
          </cell>
        </row>
        <row r="24">
          <cell r="A24" t="str">
            <v>M2000</v>
          </cell>
          <cell r="B24" t="str">
            <v>Maderas:</v>
          </cell>
        </row>
        <row r="25">
          <cell r="A25" t="str">
            <v>M2001</v>
          </cell>
          <cell r="B25" t="str">
            <v>Cerco ordinario: 3m</v>
          </cell>
          <cell r="C25" t="str">
            <v>ML</v>
          </cell>
          <cell r="D25">
            <v>1416.25</v>
          </cell>
        </row>
        <row r="26">
          <cell r="A26" t="str">
            <v>M2002</v>
          </cell>
          <cell r="B26" t="str">
            <v>Cerco ordinario: 4m</v>
          </cell>
          <cell r="C26" t="str">
            <v>ML</v>
          </cell>
          <cell r="D26">
            <v>1562.5</v>
          </cell>
        </row>
        <row r="27">
          <cell r="A27" t="str">
            <v>M2003</v>
          </cell>
          <cell r="B27" t="str">
            <v>Cerco ordinario: 6m</v>
          </cell>
          <cell r="C27" t="str">
            <v>ML</v>
          </cell>
          <cell r="D27">
            <v>2291.25</v>
          </cell>
        </row>
        <row r="28">
          <cell r="A28" t="str">
            <v>M2004</v>
          </cell>
          <cell r="B28" t="str">
            <v>Guardaescoba cedro 6 cm</v>
          </cell>
          <cell r="C28" t="str">
            <v>ML</v>
          </cell>
          <cell r="D28">
            <v>812.5</v>
          </cell>
        </row>
        <row r="29">
          <cell r="A29" t="str">
            <v>M2005</v>
          </cell>
          <cell r="B29" t="str">
            <v>Guardaescoba cedro 8 cm</v>
          </cell>
          <cell r="C29" t="str">
            <v>ML</v>
          </cell>
          <cell r="D29">
            <v>3750</v>
          </cell>
        </row>
        <row r="30">
          <cell r="A30" t="str">
            <v>M2006</v>
          </cell>
          <cell r="B30" t="str">
            <v>Guardaescoba guayacán</v>
          </cell>
          <cell r="C30" t="str">
            <v>ML</v>
          </cell>
          <cell r="D30">
            <v>5000</v>
          </cell>
        </row>
        <row r="31">
          <cell r="A31" t="str">
            <v>M2007</v>
          </cell>
          <cell r="B31" t="str">
            <v>Guardaescoba virola 6 cm</v>
          </cell>
          <cell r="C31" t="str">
            <v>ML</v>
          </cell>
          <cell r="D31">
            <v>1250</v>
          </cell>
        </row>
        <row r="32">
          <cell r="A32" t="str">
            <v>M2008</v>
          </cell>
          <cell r="B32" t="str">
            <v>Guardaescoba virola 8 cm</v>
          </cell>
          <cell r="C32" t="str">
            <v>ML</v>
          </cell>
          <cell r="D32">
            <v>2500</v>
          </cell>
        </row>
        <row r="33">
          <cell r="A33" t="str">
            <v>M2009</v>
          </cell>
          <cell r="B33" t="str">
            <v>Repisa-Ordinario 3m</v>
          </cell>
          <cell r="C33" t="str">
            <v>ML</v>
          </cell>
          <cell r="D33">
            <v>707.5</v>
          </cell>
        </row>
        <row r="34">
          <cell r="A34" t="str">
            <v>M2010</v>
          </cell>
          <cell r="B34" t="str">
            <v>Repisa-ordinaria 4m</v>
          </cell>
          <cell r="C34" t="str">
            <v>ML</v>
          </cell>
          <cell r="D34">
            <v>781.25</v>
          </cell>
        </row>
        <row r="35">
          <cell r="A35" t="str">
            <v>M2011</v>
          </cell>
          <cell r="B35" t="str">
            <v>Repisa-ordinaria 6m</v>
          </cell>
          <cell r="C35" t="str">
            <v>ML</v>
          </cell>
          <cell r="D35">
            <v>1145</v>
          </cell>
        </row>
        <row r="36">
          <cell r="A36" t="str">
            <v>M2012</v>
          </cell>
          <cell r="B36" t="str">
            <v>Planchon-ordinario 3m</v>
          </cell>
          <cell r="C36" t="str">
            <v>ML</v>
          </cell>
          <cell r="D36">
            <v>1332.5</v>
          </cell>
        </row>
        <row r="37">
          <cell r="A37" t="str">
            <v>M2013</v>
          </cell>
          <cell r="B37" t="str">
            <v>Planchon-ordinario 4m</v>
          </cell>
          <cell r="C37" t="str">
            <v>ML</v>
          </cell>
          <cell r="D37">
            <v>1562.5</v>
          </cell>
        </row>
        <row r="38">
          <cell r="A38" t="str">
            <v>M2014</v>
          </cell>
          <cell r="B38" t="str">
            <v>Planchon-ordinario 6m</v>
          </cell>
          <cell r="C38" t="str">
            <v>ML</v>
          </cell>
          <cell r="D38">
            <v>2261.25</v>
          </cell>
        </row>
        <row r="39">
          <cell r="A39" t="str">
            <v>M2015</v>
          </cell>
          <cell r="B39" t="str">
            <v xml:space="preserve">Listón de chapa </v>
          </cell>
          <cell r="C39" t="str">
            <v>ML</v>
          </cell>
          <cell r="D39">
            <v>462.5</v>
          </cell>
        </row>
        <row r="40">
          <cell r="A40" t="str">
            <v>M2016</v>
          </cell>
          <cell r="B40" t="str">
            <v>Listón de ordinario</v>
          </cell>
          <cell r="C40" t="str">
            <v>ML</v>
          </cell>
          <cell r="D40">
            <v>152</v>
          </cell>
        </row>
        <row r="41">
          <cell r="A41" t="str">
            <v>M2017</v>
          </cell>
          <cell r="B41" t="str">
            <v>Listón de Cedro Macho 5x2 cm</v>
          </cell>
          <cell r="C41" t="str">
            <v>ML</v>
          </cell>
          <cell r="D41">
            <v>1250</v>
          </cell>
        </row>
        <row r="42">
          <cell r="A42" t="str">
            <v>M2018</v>
          </cell>
          <cell r="B42" t="str">
            <v>Tabla burra ordinario 0,30</v>
          </cell>
          <cell r="C42" t="str">
            <v>ML</v>
          </cell>
          <cell r="D42">
            <v>1416.25</v>
          </cell>
        </row>
        <row r="43">
          <cell r="A43" t="str">
            <v>M2019</v>
          </cell>
          <cell r="B43" t="str">
            <v>Guadua 6m</v>
          </cell>
          <cell r="C43" t="str">
            <v>BT</v>
          </cell>
          <cell r="D43">
            <v>2500</v>
          </cell>
        </row>
        <row r="44">
          <cell r="A44" t="str">
            <v>M2020</v>
          </cell>
          <cell r="B44" t="str">
            <v>Durmiente - abarco 4m</v>
          </cell>
          <cell r="C44" t="str">
            <v>ML</v>
          </cell>
          <cell r="D44">
            <v>2600</v>
          </cell>
        </row>
        <row r="45">
          <cell r="A45" t="str">
            <v>M3000</v>
          </cell>
          <cell r="B45" t="str">
            <v>Cementos:</v>
          </cell>
        </row>
        <row r="46">
          <cell r="A46" t="str">
            <v>M3001</v>
          </cell>
          <cell r="B46" t="str">
            <v>Cemento gris</v>
          </cell>
          <cell r="C46" t="str">
            <v>KG</v>
          </cell>
          <cell r="D46">
            <v>250</v>
          </cell>
        </row>
        <row r="47">
          <cell r="A47" t="str">
            <v>M3002</v>
          </cell>
          <cell r="B47" t="str">
            <v>Cemento gris en deposito [por bulto]</v>
          </cell>
          <cell r="C47" t="str">
            <v>KG</v>
          </cell>
          <cell r="D47">
            <v>142.5</v>
          </cell>
        </row>
        <row r="48">
          <cell r="A48" t="str">
            <v>M3003</v>
          </cell>
          <cell r="B48" t="str">
            <v>Cemento gris PDR&lt;20 T</v>
          </cell>
          <cell r="C48" t="str">
            <v>KG</v>
          </cell>
          <cell r="D48">
            <v>137.5</v>
          </cell>
        </row>
        <row r="49">
          <cell r="A49" t="str">
            <v>M3004</v>
          </cell>
          <cell r="B49" t="str">
            <v>Cemento gris PDR&gt;20 T</v>
          </cell>
          <cell r="C49" t="str">
            <v>KG</v>
          </cell>
          <cell r="D49">
            <v>121.25</v>
          </cell>
        </row>
        <row r="50">
          <cell r="A50" t="str">
            <v>M3005</v>
          </cell>
          <cell r="B50" t="str">
            <v>Cemento blanco</v>
          </cell>
          <cell r="C50" t="str">
            <v>KG</v>
          </cell>
          <cell r="D50">
            <v>500</v>
          </cell>
        </row>
        <row r="51">
          <cell r="A51" t="str">
            <v>M4000</v>
          </cell>
          <cell r="B51" t="str">
            <v>Hierro y Aceros:</v>
          </cell>
        </row>
        <row r="52">
          <cell r="A52" t="str">
            <v>M4001</v>
          </cell>
          <cell r="B52" t="str">
            <v>Acero fig. diam.1/4" fy=37000PSI [laminados Andino]</v>
          </cell>
          <cell r="C52" t="str">
            <v>KG</v>
          </cell>
          <cell r="D52">
            <v>566</v>
          </cell>
        </row>
        <row r="53">
          <cell r="A53" t="str">
            <v>M4002</v>
          </cell>
          <cell r="B53" t="str">
            <v>Acero fig. diam.3/8" fy=37000PSI [laminados Andino]</v>
          </cell>
          <cell r="C53" t="str">
            <v>KG</v>
          </cell>
          <cell r="D53">
            <v>538.65</v>
          </cell>
        </row>
        <row r="54">
          <cell r="A54" t="str">
            <v>M4003</v>
          </cell>
          <cell r="B54" t="str">
            <v>Acero fig. diam.1" fy=60000PSI [laminados Andino]</v>
          </cell>
          <cell r="C54" t="str">
            <v>KG</v>
          </cell>
          <cell r="D54">
            <v>560.03</v>
          </cell>
        </row>
        <row r="55">
          <cell r="A55" t="str">
            <v>M4004</v>
          </cell>
          <cell r="B55" t="str">
            <v>Acero fig. diam.1/2" fy=60000PSI [laminados Andino]</v>
          </cell>
          <cell r="C55" t="str">
            <v>KG</v>
          </cell>
          <cell r="D55">
            <v>584.25</v>
          </cell>
        </row>
        <row r="56">
          <cell r="A56" t="str">
            <v>M4005</v>
          </cell>
          <cell r="B56" t="str">
            <v>Acero fig. diam.3/4" fy=60000PSI [laminados Andino]</v>
          </cell>
          <cell r="C56" t="str">
            <v>KG</v>
          </cell>
          <cell r="D56">
            <v>574.28</v>
          </cell>
        </row>
        <row r="57">
          <cell r="A57" t="str">
            <v>M4006</v>
          </cell>
          <cell r="B57" t="str">
            <v>Acero fig. diam.5/8" fy=60000PSI [laminados Andino]</v>
          </cell>
          <cell r="C57" t="str">
            <v>KG</v>
          </cell>
          <cell r="D57">
            <v>574.28</v>
          </cell>
        </row>
        <row r="58">
          <cell r="A58" t="str">
            <v>M4007</v>
          </cell>
          <cell r="B58" t="str">
            <v>Acero fig. diam.7/8" fy=60000PSI [laminados Andino]</v>
          </cell>
          <cell r="C58" t="str">
            <v>KG</v>
          </cell>
          <cell r="D58">
            <v>560.03</v>
          </cell>
        </row>
        <row r="59">
          <cell r="A59" t="str">
            <v>M4008</v>
          </cell>
          <cell r="B59" t="str">
            <v>Recto diam.1/2" fy=60000PSI</v>
          </cell>
          <cell r="C59" t="str">
            <v>ML</v>
          </cell>
          <cell r="D59">
            <v>538.65</v>
          </cell>
        </row>
        <row r="60">
          <cell r="A60" t="str">
            <v>M4009</v>
          </cell>
          <cell r="B60" t="str">
            <v>Recto diam.1/4" fy=37000PSI</v>
          </cell>
          <cell r="C60" t="str">
            <v>KG</v>
          </cell>
          <cell r="D60">
            <v>528.67999999999995</v>
          </cell>
        </row>
        <row r="61">
          <cell r="A61" t="str">
            <v>M4010</v>
          </cell>
          <cell r="B61" t="str">
            <v>Recto diam.3/8" fy=37000PSI</v>
          </cell>
          <cell r="C61" t="str">
            <v>KG</v>
          </cell>
          <cell r="D61">
            <v>507.3</v>
          </cell>
        </row>
        <row r="62">
          <cell r="A62" t="str">
            <v>M4011</v>
          </cell>
          <cell r="B62" t="str">
            <v>Hierro figurado diam.1/2" A-60</v>
          </cell>
          <cell r="C62" t="str">
            <v>KG</v>
          </cell>
          <cell r="D62">
            <v>562.88</v>
          </cell>
        </row>
        <row r="63">
          <cell r="A63" t="str">
            <v>M4012</v>
          </cell>
          <cell r="B63" t="str">
            <v>Hierro figurado diam.1/4" A-37</v>
          </cell>
          <cell r="C63" t="str">
            <v>KG</v>
          </cell>
          <cell r="D63">
            <v>532.95000000000005</v>
          </cell>
        </row>
        <row r="64">
          <cell r="A64" t="str">
            <v>M4013</v>
          </cell>
          <cell r="B64" t="str">
            <v>Hierro figurado diam.3/8" A-37</v>
          </cell>
          <cell r="C64" t="str">
            <v>KG</v>
          </cell>
          <cell r="D64">
            <v>507.3</v>
          </cell>
        </row>
        <row r="65">
          <cell r="A65" t="str">
            <v>M4014</v>
          </cell>
          <cell r="B65" t="str">
            <v>En chipa diam.1/4"</v>
          </cell>
          <cell r="C65" t="str">
            <v>KG</v>
          </cell>
          <cell r="D65">
            <v>621.01</v>
          </cell>
        </row>
        <row r="66">
          <cell r="A66" t="str">
            <v>M4015</v>
          </cell>
          <cell r="B66" t="str">
            <v>En chipa diam.3/8" y 1/2"</v>
          </cell>
          <cell r="C66" t="str">
            <v>KG</v>
          </cell>
          <cell r="D66">
            <v>595.79</v>
          </cell>
        </row>
        <row r="67">
          <cell r="A67" t="str">
            <v>M4016</v>
          </cell>
          <cell r="B67" t="str">
            <v>Red. corrugado diam.1"</v>
          </cell>
          <cell r="C67" t="str">
            <v>TON</v>
          </cell>
          <cell r="D67">
            <v>605910</v>
          </cell>
        </row>
        <row r="68">
          <cell r="A68" t="str">
            <v>M4017</v>
          </cell>
          <cell r="B68" t="str">
            <v>Red. corrugado diam.1/2"</v>
          </cell>
          <cell r="C68" t="str">
            <v>TON</v>
          </cell>
          <cell r="D68">
            <v>631845</v>
          </cell>
        </row>
        <row r="69">
          <cell r="A69" t="str">
            <v>M4018</v>
          </cell>
          <cell r="B69" t="str">
            <v>Red. corrugado 12mm</v>
          </cell>
          <cell r="C69" t="str">
            <v>TON</v>
          </cell>
          <cell r="D69">
            <v>631845</v>
          </cell>
        </row>
        <row r="70">
          <cell r="A70" t="str">
            <v>M4019</v>
          </cell>
          <cell r="B70" t="str">
            <v>Red. corrugado diam.3/4"</v>
          </cell>
          <cell r="C70" t="str">
            <v>TON</v>
          </cell>
          <cell r="D70">
            <v>619732.5</v>
          </cell>
        </row>
        <row r="71">
          <cell r="A71" t="str">
            <v>M4020</v>
          </cell>
          <cell r="B71" t="str">
            <v>Red. corrugado diam.3/8"</v>
          </cell>
          <cell r="C71" t="str">
            <v>TON</v>
          </cell>
          <cell r="D71">
            <v>631845</v>
          </cell>
        </row>
        <row r="72">
          <cell r="A72" t="str">
            <v>M4021</v>
          </cell>
          <cell r="B72" t="str">
            <v>Red. corrugado diam.5/8"</v>
          </cell>
          <cell r="C72" t="str">
            <v>TON</v>
          </cell>
          <cell r="D72">
            <v>619732.5</v>
          </cell>
        </row>
        <row r="73">
          <cell r="A73" t="str">
            <v>M4022</v>
          </cell>
          <cell r="B73" t="str">
            <v>Red. corrugado diam.7/8"</v>
          </cell>
          <cell r="C73" t="str">
            <v>TON</v>
          </cell>
          <cell r="D73">
            <v>605910</v>
          </cell>
        </row>
        <row r="74">
          <cell r="A74" t="str">
            <v>M4023</v>
          </cell>
          <cell r="B74" t="str">
            <v>Red. corrugado diam.1-1/4"</v>
          </cell>
          <cell r="C74" t="str">
            <v>TON</v>
          </cell>
          <cell r="D74">
            <v>648090</v>
          </cell>
        </row>
        <row r="75">
          <cell r="A75" t="str">
            <v>M4024</v>
          </cell>
          <cell r="B75" t="str">
            <v>Red. corrugado diam.1-1/8"</v>
          </cell>
          <cell r="C75" t="str">
            <v>TON</v>
          </cell>
          <cell r="D75">
            <v>648090</v>
          </cell>
        </row>
        <row r="76">
          <cell r="A76" t="str">
            <v>M4025</v>
          </cell>
          <cell r="B76" t="str">
            <v>Red. corrugado diam.1-3/8"</v>
          </cell>
          <cell r="C76" t="str">
            <v>TON</v>
          </cell>
          <cell r="D76">
            <v>648090</v>
          </cell>
        </row>
        <row r="77">
          <cell r="A77" t="str">
            <v>M4026</v>
          </cell>
          <cell r="B77" t="str">
            <v>Puntilla hasta 4"</v>
          </cell>
          <cell r="C77" t="str">
            <v>TON</v>
          </cell>
          <cell r="D77">
            <v>978637.5</v>
          </cell>
        </row>
        <row r="78">
          <cell r="A78" t="str">
            <v>M4027</v>
          </cell>
          <cell r="B78" t="str">
            <v>Puntilla C/cabeza 2"</v>
          </cell>
          <cell r="C78" t="str">
            <v>LB</v>
          </cell>
          <cell r="D78">
            <v>506</v>
          </cell>
        </row>
        <row r="79">
          <cell r="A79" t="str">
            <v>M4028</v>
          </cell>
          <cell r="B79" t="str">
            <v>Varilla 1 liso [CYRGO]</v>
          </cell>
          <cell r="C79" t="str">
            <v>UN</v>
          </cell>
          <cell r="D79">
            <v>14185.88</v>
          </cell>
        </row>
        <row r="80">
          <cell r="A80" t="str">
            <v>M4029</v>
          </cell>
          <cell r="B80" t="str">
            <v>Varilla 1x12m fy=60000PSI [CYRGO]</v>
          </cell>
          <cell r="C80" t="str">
            <v>ML</v>
          </cell>
          <cell r="D80">
            <v>2224.4299999999998</v>
          </cell>
        </row>
        <row r="81">
          <cell r="A81" t="str">
            <v>M4030</v>
          </cell>
          <cell r="B81" t="str">
            <v>Varilla 1x6m fy=60000PSI [CYRGO]</v>
          </cell>
          <cell r="C81" t="str">
            <v>UN</v>
          </cell>
          <cell r="D81">
            <v>2232.98</v>
          </cell>
        </row>
        <row r="82">
          <cell r="A82" t="str">
            <v>M4031</v>
          </cell>
          <cell r="B82" t="str">
            <v>Varilla 1/2x12m fy=60000PSI [CYRGO]</v>
          </cell>
          <cell r="C82" t="str">
            <v>ML</v>
          </cell>
          <cell r="D82">
            <v>591.38</v>
          </cell>
        </row>
        <row r="83">
          <cell r="A83" t="str">
            <v>M4032</v>
          </cell>
          <cell r="B83" t="str">
            <v>Varilla 1/2x6m liso [comercializadora de ladrillos]</v>
          </cell>
          <cell r="C83" t="str">
            <v>ML</v>
          </cell>
          <cell r="D83">
            <v>3500</v>
          </cell>
        </row>
        <row r="84">
          <cell r="A84" t="str">
            <v>M4033</v>
          </cell>
          <cell r="B84" t="str">
            <v>Varilla 1/2x6m fy=60000PSI [CYRGO]</v>
          </cell>
          <cell r="C84" t="str">
            <v>UN</v>
          </cell>
          <cell r="D84">
            <v>583.04999999999995</v>
          </cell>
        </row>
        <row r="85">
          <cell r="A85" t="str">
            <v>M4034</v>
          </cell>
          <cell r="B85" t="str">
            <v>Varilla 10,5mm liso [DIACO-al por mayor]</v>
          </cell>
          <cell r="C85" t="str">
            <v>KG</v>
          </cell>
          <cell r="D85">
            <v>611.04</v>
          </cell>
        </row>
        <row r="86">
          <cell r="A86" t="str">
            <v>M4035</v>
          </cell>
          <cell r="B86" t="str">
            <v>Varilla 12mm liso [DIACO-al por mayor]</v>
          </cell>
          <cell r="C86" t="str">
            <v>KG</v>
          </cell>
          <cell r="D86">
            <v>611.04</v>
          </cell>
        </row>
        <row r="87">
          <cell r="A87" t="str">
            <v>M4036</v>
          </cell>
          <cell r="B87" t="str">
            <v>Varilla 15mm [CYRGO]</v>
          </cell>
          <cell r="C87" t="str">
            <v>UN</v>
          </cell>
          <cell r="D87">
            <v>4423.2</v>
          </cell>
        </row>
        <row r="88">
          <cell r="A88" t="str">
            <v>M4037</v>
          </cell>
          <cell r="B88" t="str">
            <v>Varilla 3/4 liso [CYRGO]</v>
          </cell>
          <cell r="C88" t="str">
            <v>UN</v>
          </cell>
          <cell r="D88">
            <v>8086.88</v>
          </cell>
        </row>
        <row r="89">
          <cell r="A89" t="str">
            <v>M4038</v>
          </cell>
          <cell r="B89" t="str">
            <v>Varilla 3/4x6m [comercializadora de ladrillos]</v>
          </cell>
          <cell r="C89" t="str">
            <v>ML</v>
          </cell>
          <cell r="D89">
            <v>2500</v>
          </cell>
        </row>
        <row r="90">
          <cell r="A90" t="str">
            <v>M4039</v>
          </cell>
          <cell r="B90" t="str">
            <v>Varilla 3/4x12m fy=60000PSI [CYRGO]</v>
          </cell>
          <cell r="C90" t="str">
            <v>ML</v>
          </cell>
          <cell r="D90">
            <v>1292.48</v>
          </cell>
        </row>
        <row r="91">
          <cell r="A91" t="str">
            <v>M4040</v>
          </cell>
          <cell r="B91" t="str">
            <v>Varilla 3/8x6m [comercializadora de ladrillos]</v>
          </cell>
          <cell r="C91" t="str">
            <v>ML</v>
          </cell>
          <cell r="D91">
            <v>375</v>
          </cell>
        </row>
        <row r="92">
          <cell r="A92" t="str">
            <v>M4041</v>
          </cell>
          <cell r="B92" t="str">
            <v>Varilla 5/8x12m fy=60000PSI [CYRGO]</v>
          </cell>
          <cell r="C92" t="str">
            <v>ML</v>
          </cell>
          <cell r="D92">
            <v>907.01</v>
          </cell>
        </row>
        <row r="93">
          <cell r="A93" t="str">
            <v>M4042</v>
          </cell>
          <cell r="B93" t="str">
            <v>Varilla 5/8x6m fy=60000PSI [CYRGO]</v>
          </cell>
          <cell r="C93" t="str">
            <v>ML</v>
          </cell>
          <cell r="D93">
            <v>892.05</v>
          </cell>
        </row>
        <row r="94">
          <cell r="A94" t="str">
            <v>M4043</v>
          </cell>
          <cell r="B94" t="str">
            <v>Varilla 7/8 liso [CYRGO]</v>
          </cell>
          <cell r="C94" t="str">
            <v>UN</v>
          </cell>
          <cell r="D94">
            <v>10758.75</v>
          </cell>
        </row>
        <row r="95">
          <cell r="A95" t="str">
            <v>M4044</v>
          </cell>
          <cell r="B95" t="str">
            <v>Varilla 7/8x12m fy=60000PSI [CYRGO]</v>
          </cell>
          <cell r="C95" t="str">
            <v>ML</v>
          </cell>
          <cell r="D95">
            <v>1757.03</v>
          </cell>
        </row>
        <row r="96">
          <cell r="A96" t="str">
            <v>M4045</v>
          </cell>
          <cell r="B96" t="str">
            <v>Varilla 7/8x6m fy=60000PSI [CYRGO]</v>
          </cell>
          <cell r="C96" t="str">
            <v>ML</v>
          </cell>
          <cell r="D96">
            <v>1742.78</v>
          </cell>
        </row>
        <row r="97">
          <cell r="A97" t="str">
            <v>M4046</v>
          </cell>
          <cell r="B97" t="str">
            <v>Varilla corrugada de 1/2" [CYRGO]</v>
          </cell>
          <cell r="C97" t="str">
            <v>KG</v>
          </cell>
          <cell r="D97">
            <v>582.83000000000004</v>
          </cell>
        </row>
        <row r="98">
          <cell r="A98" t="str">
            <v>M4047</v>
          </cell>
          <cell r="B98" t="str">
            <v>Varilla corrugada de 3/8" [CYRGO]</v>
          </cell>
          <cell r="C98" t="str">
            <v>KG</v>
          </cell>
          <cell r="D98">
            <v>611.33000000000004</v>
          </cell>
        </row>
        <row r="99">
          <cell r="A99" t="str">
            <v>M4048</v>
          </cell>
          <cell r="B99" t="str">
            <v>Varilla corrugada 5/8" [CYRGO]</v>
          </cell>
          <cell r="C99" t="str">
            <v>KG</v>
          </cell>
          <cell r="D99">
            <v>598.5</v>
          </cell>
        </row>
        <row r="100">
          <cell r="A100" t="str">
            <v>M4049</v>
          </cell>
          <cell r="B100" t="str">
            <v>Varilla lisa 1/2" [CYRGO]</v>
          </cell>
          <cell r="C100" t="str">
            <v>KG</v>
          </cell>
          <cell r="D100">
            <v>602.78</v>
          </cell>
        </row>
        <row r="101">
          <cell r="A101" t="str">
            <v>M4050</v>
          </cell>
          <cell r="B101" t="str">
            <v>Alambre negro N°18</v>
          </cell>
          <cell r="C101" t="str">
            <v>KG</v>
          </cell>
          <cell r="D101">
            <v>830.77</v>
          </cell>
        </row>
        <row r="102">
          <cell r="A102" t="str">
            <v>M4051</v>
          </cell>
          <cell r="B102" t="str">
            <v>Puntilla sin cabeza 1/2"</v>
          </cell>
          <cell r="C102" t="str">
            <v>LB</v>
          </cell>
          <cell r="D102">
            <v>815.1</v>
          </cell>
        </row>
        <row r="103">
          <cell r="A103" t="str">
            <v>M5000</v>
          </cell>
          <cell r="B103" t="str">
            <v>Agregados pétreos:</v>
          </cell>
        </row>
        <row r="104">
          <cell r="A104" t="str">
            <v>M5001</v>
          </cell>
          <cell r="B104" t="str">
            <v>Arena lavada de río</v>
          </cell>
          <cell r="C104" t="str">
            <v>M³</v>
          </cell>
          <cell r="D104">
            <v>30000</v>
          </cell>
        </row>
        <row r="105">
          <cell r="A105" t="str">
            <v>M5002</v>
          </cell>
          <cell r="B105" t="str">
            <v>Gravilla de río</v>
          </cell>
          <cell r="C105" t="str">
            <v>M³</v>
          </cell>
          <cell r="D105">
            <v>40000</v>
          </cell>
        </row>
        <row r="106">
          <cell r="A106" t="str">
            <v>M5003</v>
          </cell>
          <cell r="B106" t="str">
            <v>Triturado de maquina</v>
          </cell>
          <cell r="C106" t="str">
            <v>M³</v>
          </cell>
          <cell r="D106">
            <v>37500</v>
          </cell>
        </row>
        <row r="107">
          <cell r="A107" t="str">
            <v>M5004</v>
          </cell>
          <cell r="B107" t="str">
            <v>Triturado de grueso</v>
          </cell>
          <cell r="C107" t="str">
            <v>M³</v>
          </cell>
          <cell r="D107">
            <v>19000</v>
          </cell>
        </row>
        <row r="108">
          <cell r="A108" t="str">
            <v>M5005</v>
          </cell>
          <cell r="B108" t="str">
            <v>Arena de peña</v>
          </cell>
          <cell r="C108" t="str">
            <v>M³</v>
          </cell>
          <cell r="D108">
            <v>13000</v>
          </cell>
        </row>
        <row r="109">
          <cell r="A109" t="str">
            <v>M5006</v>
          </cell>
          <cell r="B109" t="str">
            <v>Arena lavada para pañete</v>
          </cell>
          <cell r="C109" t="str">
            <v>LT</v>
          </cell>
          <cell r="D109">
            <v>13</v>
          </cell>
        </row>
        <row r="110">
          <cell r="A110" t="str">
            <v>M5007</v>
          </cell>
          <cell r="B110" t="str">
            <v>Recebo común</v>
          </cell>
          <cell r="C110" t="str">
            <v>M³</v>
          </cell>
          <cell r="D110">
            <v>13750</v>
          </cell>
        </row>
        <row r="111">
          <cell r="A111" t="str">
            <v>M5008</v>
          </cell>
          <cell r="B111" t="str">
            <v>Piedra</v>
          </cell>
          <cell r="C111" t="str">
            <v>M³</v>
          </cell>
          <cell r="D111">
            <v>6960</v>
          </cell>
        </row>
        <row r="112">
          <cell r="A112" t="str">
            <v>M5009</v>
          </cell>
          <cell r="B112" t="str">
            <v>Piedra rajón</v>
          </cell>
          <cell r="C112" t="str">
            <v>M³</v>
          </cell>
          <cell r="D112">
            <v>15000</v>
          </cell>
        </row>
        <row r="113">
          <cell r="A113" t="str">
            <v>M6000</v>
          </cell>
          <cell r="B113" t="str">
            <v>Desagües e instalaciones subterráneas</v>
          </cell>
        </row>
        <row r="114">
          <cell r="A114" t="str">
            <v>M6001</v>
          </cell>
          <cell r="B114" t="str">
            <v>Tubo de gres diam.4"</v>
          </cell>
          <cell r="C114" t="str">
            <v>UN</v>
          </cell>
          <cell r="D114">
            <v>2728.32</v>
          </cell>
        </row>
        <row r="115">
          <cell r="A115" t="str">
            <v>M6002</v>
          </cell>
          <cell r="B115" t="str">
            <v>Tubo de gres diam.6"</v>
          </cell>
          <cell r="C115" t="str">
            <v>UN</v>
          </cell>
          <cell r="D115">
            <v>4231.68</v>
          </cell>
        </row>
        <row r="116">
          <cell r="A116" t="str">
            <v>M6003</v>
          </cell>
          <cell r="B116" t="str">
            <v>Tubo de gres diam.8"</v>
          </cell>
          <cell r="C116" t="str">
            <v>UN</v>
          </cell>
          <cell r="D116">
            <v>10238.64</v>
          </cell>
        </row>
        <row r="117">
          <cell r="A117" t="str">
            <v>M6004</v>
          </cell>
          <cell r="B117" t="str">
            <v>Tubo de gres diam.10"</v>
          </cell>
          <cell r="C117" t="str">
            <v>UN</v>
          </cell>
          <cell r="D117">
            <v>14643.84</v>
          </cell>
        </row>
        <row r="118">
          <cell r="A118" t="str">
            <v>M6005</v>
          </cell>
          <cell r="B118" t="str">
            <v>Tubo de concreto diam.8"</v>
          </cell>
          <cell r="C118" t="str">
            <v>ML</v>
          </cell>
          <cell r="D118">
            <v>6380</v>
          </cell>
        </row>
        <row r="119">
          <cell r="A119" t="str">
            <v>M6006</v>
          </cell>
          <cell r="B119" t="str">
            <v>Tubo de concreto diam.10"</v>
          </cell>
          <cell r="C119" t="str">
            <v>ML</v>
          </cell>
          <cell r="D119">
            <v>9054.9599999999991</v>
          </cell>
        </row>
        <row r="120">
          <cell r="A120" t="str">
            <v>M6007</v>
          </cell>
          <cell r="B120" t="str">
            <v>Tubo de concreto diam.12"</v>
          </cell>
          <cell r="C120" t="str">
            <v>ML</v>
          </cell>
          <cell r="D120">
            <v>11225.32</v>
          </cell>
        </row>
        <row r="121">
          <cell r="A121" t="str">
            <v>M6008</v>
          </cell>
          <cell r="B121" t="str">
            <v>Tubo de concreto diam.24"</v>
          </cell>
          <cell r="C121" t="str">
            <v>ML</v>
          </cell>
          <cell r="D121">
            <v>55000</v>
          </cell>
        </row>
        <row r="122">
          <cell r="A122" t="str">
            <v>M6009</v>
          </cell>
          <cell r="B122" t="str">
            <v>Tubo de concreto diam.36"</v>
          </cell>
          <cell r="C122" t="str">
            <v>ML</v>
          </cell>
          <cell r="D122">
            <v>78000</v>
          </cell>
        </row>
        <row r="123">
          <cell r="A123" t="str">
            <v>M6010</v>
          </cell>
          <cell r="B123" t="str">
            <v>Drenaje de gres diam.4"</v>
          </cell>
          <cell r="C123" t="str">
            <v>ML</v>
          </cell>
          <cell r="D123">
            <v>4092.48</v>
          </cell>
        </row>
        <row r="124">
          <cell r="A124" t="str">
            <v>M6011</v>
          </cell>
          <cell r="B124" t="str">
            <v>Tubo drenaje PVC 100mm</v>
          </cell>
          <cell r="C124" t="str">
            <v>ML</v>
          </cell>
          <cell r="D124">
            <v>34073.75</v>
          </cell>
        </row>
        <row r="125">
          <cell r="A125" t="str">
            <v>M6012</v>
          </cell>
          <cell r="B125" t="str">
            <v>Ducto eléctrico PVC diam.3" [unión CONDUIT]</v>
          </cell>
          <cell r="C125" t="str">
            <v>ML</v>
          </cell>
          <cell r="D125">
            <v>3736.26</v>
          </cell>
        </row>
        <row r="126">
          <cell r="A126" t="str">
            <v>M6013</v>
          </cell>
          <cell r="B126" t="str">
            <v>Ducto eléctrico PVC diam.4" [unión CONDUIT]</v>
          </cell>
          <cell r="C126" t="str">
            <v>ML</v>
          </cell>
          <cell r="D126">
            <v>6120.27</v>
          </cell>
        </row>
        <row r="127">
          <cell r="A127" t="str">
            <v>M6014</v>
          </cell>
          <cell r="B127" t="str">
            <v>Ducto eléctrico eternit diam.4" [unión A.C cónica]</v>
          </cell>
          <cell r="C127" t="str">
            <v>ML</v>
          </cell>
          <cell r="D127">
            <v>4698</v>
          </cell>
        </row>
        <row r="128">
          <cell r="A128" t="str">
            <v>M6015</v>
          </cell>
          <cell r="B128" t="str">
            <v>Caja de inspección fibrit TR.PES</v>
          </cell>
          <cell r="C128" t="str">
            <v>UN</v>
          </cell>
          <cell r="D128">
            <v>90432.58</v>
          </cell>
        </row>
        <row r="129">
          <cell r="A129" t="str">
            <v>M6016</v>
          </cell>
          <cell r="B129" t="str">
            <v>Caja de inspección fibrit TR.LIV</v>
          </cell>
          <cell r="C129" t="str">
            <v>UN</v>
          </cell>
          <cell r="D129">
            <v>76959.899999999994</v>
          </cell>
        </row>
        <row r="130">
          <cell r="A130" t="str">
            <v>M6017</v>
          </cell>
          <cell r="B130" t="str">
            <v>Caja de inspección 100x100</v>
          </cell>
          <cell r="C130" t="str">
            <v>UN</v>
          </cell>
          <cell r="D130">
            <v>122201.22</v>
          </cell>
        </row>
        <row r="131">
          <cell r="A131" t="str">
            <v>M6018</v>
          </cell>
          <cell r="B131" t="str">
            <v>Caja de inspección 40x40</v>
          </cell>
          <cell r="C131" t="str">
            <v>UN</v>
          </cell>
          <cell r="D131">
            <v>38616.74</v>
          </cell>
        </row>
        <row r="132">
          <cell r="A132" t="str">
            <v>M6019</v>
          </cell>
          <cell r="B132" t="str">
            <v>Caja de inspección 50x50</v>
          </cell>
          <cell r="C132" t="str">
            <v>UN</v>
          </cell>
          <cell r="D132">
            <v>49161.31</v>
          </cell>
        </row>
        <row r="133">
          <cell r="A133" t="str">
            <v>M6020</v>
          </cell>
          <cell r="B133" t="str">
            <v>Caja de inspección 60x60</v>
          </cell>
          <cell r="C133" t="str">
            <v>UN</v>
          </cell>
          <cell r="D133">
            <v>60675.01</v>
          </cell>
        </row>
        <row r="134">
          <cell r="A134" t="str">
            <v>M6021</v>
          </cell>
          <cell r="B134" t="str">
            <v>Caja de inspección 80x80</v>
          </cell>
          <cell r="C134" t="str">
            <v>UN</v>
          </cell>
          <cell r="D134">
            <v>97001.02</v>
          </cell>
        </row>
        <row r="135">
          <cell r="A135" t="str">
            <v>M6022</v>
          </cell>
          <cell r="B135" t="str">
            <v>Accesorios de gres diam.4"</v>
          </cell>
          <cell r="C135" t="str">
            <v>UN</v>
          </cell>
          <cell r="D135">
            <v>7109.07</v>
          </cell>
        </row>
        <row r="136">
          <cell r="A136" t="str">
            <v>M6023</v>
          </cell>
          <cell r="B136" t="str">
            <v>Accesorio de gres diam.6"</v>
          </cell>
          <cell r="C136" t="str">
            <v>UN</v>
          </cell>
          <cell r="D136">
            <v>9995.85</v>
          </cell>
        </row>
        <row r="137">
          <cell r="A137" t="str">
            <v>M7000</v>
          </cell>
          <cell r="B137" t="str">
            <v>Ladrillos bloque cerámicos</v>
          </cell>
        </row>
        <row r="138">
          <cell r="A138" t="str">
            <v>M7001</v>
          </cell>
          <cell r="B138" t="str">
            <v>Ladrillo bloque 14x19x39</v>
          </cell>
          <cell r="C138" t="str">
            <v>UN</v>
          </cell>
          <cell r="D138">
            <v>476.25</v>
          </cell>
        </row>
        <row r="139">
          <cell r="A139" t="str">
            <v>M7002</v>
          </cell>
          <cell r="B139" t="str">
            <v>Ladrillo bloque medio</v>
          </cell>
          <cell r="C139" t="str">
            <v>UN</v>
          </cell>
          <cell r="D139">
            <v>245</v>
          </cell>
        </row>
        <row r="140">
          <cell r="A140" t="str">
            <v>M7003</v>
          </cell>
          <cell r="B140" t="str">
            <v>Ladrillo 10x10</v>
          </cell>
          <cell r="C140" t="str">
            <v>UN</v>
          </cell>
          <cell r="D140">
            <v>187.5</v>
          </cell>
        </row>
        <row r="141">
          <cell r="A141" t="str">
            <v>M7004</v>
          </cell>
          <cell r="B141" t="str">
            <v>Ladrillo 10x20</v>
          </cell>
          <cell r="C141" t="str">
            <v>UN</v>
          </cell>
          <cell r="D141">
            <v>200</v>
          </cell>
        </row>
        <row r="142">
          <cell r="A142" t="str">
            <v>M7005</v>
          </cell>
          <cell r="B142" t="str">
            <v>Ladrillo 12x24</v>
          </cell>
          <cell r="C142" t="str">
            <v>UN</v>
          </cell>
          <cell r="D142">
            <v>212.5</v>
          </cell>
        </row>
        <row r="143">
          <cell r="A143" t="str">
            <v>M7006</v>
          </cell>
          <cell r="B143" t="str">
            <v>Ladrillo bloque N° 5</v>
          </cell>
          <cell r="C143" t="str">
            <v>UN</v>
          </cell>
          <cell r="D143">
            <v>345</v>
          </cell>
        </row>
        <row r="144">
          <cell r="A144" t="str">
            <v>M7007</v>
          </cell>
          <cell r="B144" t="str">
            <v>Ladrillo cocido claro</v>
          </cell>
          <cell r="C144" t="str">
            <v>UN</v>
          </cell>
          <cell r="D144">
            <v>135.38</v>
          </cell>
        </row>
        <row r="145">
          <cell r="A145" t="str">
            <v>M7008</v>
          </cell>
          <cell r="B145" t="str">
            <v>Ladrillo cocido oscuro</v>
          </cell>
          <cell r="C145" t="str">
            <v>UN</v>
          </cell>
          <cell r="D145">
            <v>156.75</v>
          </cell>
        </row>
        <row r="146">
          <cell r="A146" t="str">
            <v>M7009</v>
          </cell>
          <cell r="B146" t="str">
            <v>Ladrillo tolete común</v>
          </cell>
          <cell r="C146" t="str">
            <v>UN</v>
          </cell>
          <cell r="D146">
            <v>325</v>
          </cell>
        </row>
        <row r="147">
          <cell r="A147" t="str">
            <v>M7010</v>
          </cell>
          <cell r="B147" t="str">
            <v>Tolete común 24,5x12 H' 6</v>
          </cell>
          <cell r="C147" t="str">
            <v>UN</v>
          </cell>
          <cell r="D147">
            <v>123.75</v>
          </cell>
        </row>
        <row r="148">
          <cell r="A148" t="str">
            <v>M7011</v>
          </cell>
          <cell r="B148" t="str">
            <v>Tolete común 6x12x24,5</v>
          </cell>
          <cell r="C148" t="str">
            <v>UN</v>
          </cell>
          <cell r="D148">
            <v>123.75</v>
          </cell>
        </row>
        <row r="149">
          <cell r="A149" t="str">
            <v>M8000</v>
          </cell>
          <cell r="B149" t="str">
            <v>Pisos varios:</v>
          </cell>
        </row>
        <row r="150">
          <cell r="A150" t="str">
            <v>M8001</v>
          </cell>
          <cell r="B150" t="str">
            <v>Baldosa grano plus BH 33x33</v>
          </cell>
          <cell r="C150" t="str">
            <v>M²</v>
          </cell>
          <cell r="D150">
            <v>7855</v>
          </cell>
        </row>
        <row r="151">
          <cell r="A151" t="str">
            <v>M8002</v>
          </cell>
          <cell r="B151" t="str">
            <v>Baldosa grano plus PCL 33x33</v>
          </cell>
          <cell r="C151" t="str">
            <v>M²</v>
          </cell>
          <cell r="D151">
            <v>12967.5</v>
          </cell>
        </row>
        <row r="152">
          <cell r="A152" t="str">
            <v>M8003</v>
          </cell>
          <cell r="B152" t="str">
            <v>Baldosa 1 33x33</v>
          </cell>
          <cell r="C152" t="str">
            <v>M²</v>
          </cell>
          <cell r="D152">
            <v>12183.75</v>
          </cell>
        </row>
        <row r="153">
          <cell r="A153" t="str">
            <v>M8004</v>
          </cell>
          <cell r="B153" t="str">
            <v>Baldosa 1-B 33x33</v>
          </cell>
          <cell r="C153" t="str">
            <v>M²</v>
          </cell>
          <cell r="D153">
            <v>11043.75</v>
          </cell>
        </row>
        <row r="154">
          <cell r="A154" t="str">
            <v>M8005</v>
          </cell>
          <cell r="B154" t="str">
            <v>Baldosa 1-N melato 33x33</v>
          </cell>
          <cell r="C154" t="str">
            <v>M²</v>
          </cell>
          <cell r="D154">
            <v>15461.25</v>
          </cell>
        </row>
        <row r="155">
          <cell r="A155" t="str">
            <v>M8006</v>
          </cell>
          <cell r="B155" t="str">
            <v>Baldosa 5 33x33</v>
          </cell>
          <cell r="C155" t="str">
            <v>M²</v>
          </cell>
          <cell r="D155">
            <v>12397.5</v>
          </cell>
        </row>
        <row r="156">
          <cell r="A156" t="str">
            <v>M8007</v>
          </cell>
          <cell r="B156" t="str">
            <v>Baldosa 5B 33x33</v>
          </cell>
          <cell r="C156" t="str">
            <v>M²</v>
          </cell>
          <cell r="D156">
            <v>11257.5</v>
          </cell>
        </row>
        <row r="157">
          <cell r="A157" t="str">
            <v>M8008</v>
          </cell>
          <cell r="B157" t="str">
            <v>Baldosa 5BH 33x33</v>
          </cell>
          <cell r="C157" t="str">
            <v>M²</v>
          </cell>
          <cell r="D157">
            <v>15390</v>
          </cell>
        </row>
        <row r="158">
          <cell r="A158" t="str">
            <v>M8009</v>
          </cell>
          <cell r="B158" t="str">
            <v>Baldosa 5 melato 33x33</v>
          </cell>
          <cell r="C158" t="str">
            <v>M²</v>
          </cell>
          <cell r="D158">
            <v>15746.25</v>
          </cell>
        </row>
        <row r="159">
          <cell r="A159" t="str">
            <v>M8010</v>
          </cell>
          <cell r="B159" t="str">
            <v>Baldosa 5 PCL 33x33</v>
          </cell>
          <cell r="C159" t="str">
            <v>M²</v>
          </cell>
          <cell r="D159">
            <v>18240</v>
          </cell>
        </row>
        <row r="160">
          <cell r="A160" t="str">
            <v>M8011</v>
          </cell>
          <cell r="B160" t="str">
            <v>Baldosa grano 1-V 33x33</v>
          </cell>
          <cell r="C160" t="str">
            <v>M²</v>
          </cell>
          <cell r="D160">
            <v>15105</v>
          </cell>
        </row>
        <row r="161">
          <cell r="A161" t="str">
            <v>M8012</v>
          </cell>
          <cell r="B161" t="str">
            <v>Vinisol comercial 2mm</v>
          </cell>
          <cell r="C161" t="str">
            <v>M²</v>
          </cell>
          <cell r="D161">
            <v>12112.5</v>
          </cell>
        </row>
        <row r="162">
          <cell r="A162" t="str">
            <v>M8013</v>
          </cell>
          <cell r="B162" t="str">
            <v>Vinisol residencial 1,6mm</v>
          </cell>
          <cell r="C162" t="str">
            <v>M²</v>
          </cell>
          <cell r="D162">
            <v>4950</v>
          </cell>
        </row>
        <row r="163">
          <cell r="A163" t="str">
            <v>M8014</v>
          </cell>
          <cell r="B163" t="str">
            <v>Vinisol trafico pesado 3mm</v>
          </cell>
          <cell r="C163" t="str">
            <v>M²</v>
          </cell>
          <cell r="D163">
            <v>9618.75</v>
          </cell>
        </row>
        <row r="164">
          <cell r="A164" t="str">
            <v>M8015</v>
          </cell>
          <cell r="B164" t="str">
            <v>Alfombra Mallorca</v>
          </cell>
          <cell r="C164" t="str">
            <v>M²</v>
          </cell>
          <cell r="D164">
            <v>11983.75</v>
          </cell>
        </row>
        <row r="165">
          <cell r="A165" t="str">
            <v>M8016</v>
          </cell>
          <cell r="B165" t="str">
            <v xml:space="preserve">G/Escoba vinisol 6,8cm </v>
          </cell>
          <cell r="C165" t="str">
            <v>ML</v>
          </cell>
          <cell r="D165">
            <v>636.25</v>
          </cell>
        </row>
        <row r="166">
          <cell r="A166" t="str">
            <v>M8017</v>
          </cell>
          <cell r="B166" t="str">
            <v>G/Virola 6cm</v>
          </cell>
          <cell r="C166" t="str">
            <v>ML</v>
          </cell>
          <cell r="D166">
            <v>1250</v>
          </cell>
        </row>
        <row r="167">
          <cell r="A167" t="str">
            <v>M8018</v>
          </cell>
          <cell r="B167" t="str">
            <v>G/Virola 8cm</v>
          </cell>
          <cell r="C167" t="str">
            <v>ML</v>
          </cell>
          <cell r="D167">
            <v>2500</v>
          </cell>
        </row>
        <row r="168">
          <cell r="A168" t="str">
            <v>M9000</v>
          </cell>
          <cell r="B168" t="str">
            <v>Materiales para cubierta:</v>
          </cell>
        </row>
        <row r="169">
          <cell r="A169" t="str">
            <v>M9001</v>
          </cell>
          <cell r="B169" t="str">
            <v>Teja eternit N°8</v>
          </cell>
          <cell r="C169" t="str">
            <v>UN</v>
          </cell>
          <cell r="D169">
            <v>13406</v>
          </cell>
        </row>
        <row r="170">
          <cell r="A170" t="str">
            <v>M9002</v>
          </cell>
          <cell r="B170" t="str">
            <v>Teja eternit N°6</v>
          </cell>
          <cell r="C170" t="str">
            <v>UN</v>
          </cell>
          <cell r="D170">
            <v>10332</v>
          </cell>
        </row>
        <row r="171">
          <cell r="A171" t="str">
            <v>M9003</v>
          </cell>
          <cell r="B171" t="str">
            <v>Teja eternit N°4</v>
          </cell>
          <cell r="C171" t="str">
            <v>UN</v>
          </cell>
          <cell r="D171">
            <v>6708</v>
          </cell>
        </row>
        <row r="172">
          <cell r="A172" t="str">
            <v>M9004</v>
          </cell>
          <cell r="B172" t="str">
            <v>Teja transparente N°4</v>
          </cell>
          <cell r="C172" t="str">
            <v>UN</v>
          </cell>
          <cell r="D172">
            <v>12064</v>
          </cell>
        </row>
        <row r="173">
          <cell r="A173" t="str">
            <v>M9005</v>
          </cell>
          <cell r="B173" t="str">
            <v>Teja transparente N°6</v>
          </cell>
          <cell r="C173" t="str">
            <v>UN</v>
          </cell>
          <cell r="D173">
            <v>18212</v>
          </cell>
        </row>
        <row r="174">
          <cell r="A174" t="str">
            <v>M9006</v>
          </cell>
          <cell r="B174" t="str">
            <v>Teja Española eternit 0,7</v>
          </cell>
          <cell r="C174" t="str">
            <v>UN</v>
          </cell>
          <cell r="D174">
            <v>6728</v>
          </cell>
        </row>
        <row r="175">
          <cell r="A175" t="str">
            <v>M9007</v>
          </cell>
          <cell r="B175" t="str">
            <v>Teja Española eternit 1,6</v>
          </cell>
          <cell r="C175" t="str">
            <v>UN</v>
          </cell>
          <cell r="D175">
            <v>17886</v>
          </cell>
        </row>
        <row r="176">
          <cell r="A176" t="str">
            <v>M9008</v>
          </cell>
          <cell r="B176" t="str">
            <v>Teja de barro roja eternit</v>
          </cell>
          <cell r="C176" t="str">
            <v>M²</v>
          </cell>
          <cell r="D176">
            <v>7615</v>
          </cell>
        </row>
        <row r="177">
          <cell r="A177" t="str">
            <v>M9009</v>
          </cell>
          <cell r="B177" t="str">
            <v>Teja de barro Moore [Bábara]</v>
          </cell>
          <cell r="C177" t="str">
            <v>M²</v>
          </cell>
          <cell r="D177">
            <v>7487.8</v>
          </cell>
        </row>
        <row r="178">
          <cell r="A178" t="str">
            <v>M9010</v>
          </cell>
          <cell r="B178" t="str">
            <v>Canaleta eternit 43x350</v>
          </cell>
          <cell r="C178" t="str">
            <v>UN</v>
          </cell>
          <cell r="D178">
            <v>26319</v>
          </cell>
        </row>
        <row r="179">
          <cell r="A179" t="str">
            <v>M9011</v>
          </cell>
          <cell r="B179" t="str">
            <v>Canaleta eternit 43x400</v>
          </cell>
          <cell r="C179" t="str">
            <v>UN</v>
          </cell>
          <cell r="D179">
            <v>31083</v>
          </cell>
        </row>
        <row r="180">
          <cell r="A180" t="str">
            <v>M9012</v>
          </cell>
          <cell r="B180" t="str">
            <v>Canaleta eternit 43x450</v>
          </cell>
          <cell r="C180" t="str">
            <v>UN</v>
          </cell>
          <cell r="D180">
            <v>32807</v>
          </cell>
        </row>
        <row r="181">
          <cell r="A181" t="str">
            <v>M9013</v>
          </cell>
          <cell r="B181" t="str">
            <v>Canaleta eternit 43x500</v>
          </cell>
          <cell r="C181" t="str">
            <v>UN</v>
          </cell>
          <cell r="D181">
            <v>35205</v>
          </cell>
        </row>
        <row r="182">
          <cell r="A182" t="str">
            <v>M9014</v>
          </cell>
          <cell r="B182" t="str">
            <v>Canaleta eternit 43x550</v>
          </cell>
          <cell r="C182" t="str">
            <v>UN</v>
          </cell>
          <cell r="D182">
            <v>38192</v>
          </cell>
        </row>
        <row r="183">
          <cell r="A183" t="str">
            <v>M9015</v>
          </cell>
          <cell r="B183" t="str">
            <v>Canaleta eternit 43x600</v>
          </cell>
          <cell r="C183" t="str">
            <v>UN</v>
          </cell>
          <cell r="D183">
            <v>41571</v>
          </cell>
        </row>
        <row r="184">
          <cell r="A184" t="str">
            <v>M9016</v>
          </cell>
          <cell r="B184" t="str">
            <v>Canaleta eternit 90x375</v>
          </cell>
          <cell r="C184" t="str">
            <v>UN</v>
          </cell>
          <cell r="D184">
            <v>32050</v>
          </cell>
        </row>
        <row r="185">
          <cell r="A185" t="str">
            <v>M9017</v>
          </cell>
          <cell r="B185" t="str">
            <v>Canaleta eternit 90x450</v>
          </cell>
          <cell r="C185" t="str">
            <v>UN</v>
          </cell>
          <cell r="D185">
            <v>39628</v>
          </cell>
        </row>
        <row r="186">
          <cell r="A186" t="str">
            <v>M9018</v>
          </cell>
          <cell r="B186" t="str">
            <v>Canaleta eternit 90x525</v>
          </cell>
          <cell r="C186" t="str">
            <v>UN</v>
          </cell>
          <cell r="D186">
            <v>49182</v>
          </cell>
        </row>
        <row r="187">
          <cell r="A187" t="str">
            <v>M9019</v>
          </cell>
          <cell r="B187" t="str">
            <v>Canaleta eternit 90x600</v>
          </cell>
          <cell r="C187" t="str">
            <v>UN</v>
          </cell>
          <cell r="D187">
            <v>52934</v>
          </cell>
        </row>
        <row r="188">
          <cell r="A188" t="str">
            <v>M9020</v>
          </cell>
          <cell r="B188" t="str">
            <v>Canaleta eternit 90x750</v>
          </cell>
          <cell r="C188" t="str">
            <v>UN</v>
          </cell>
          <cell r="D188">
            <v>66137</v>
          </cell>
        </row>
        <row r="189">
          <cell r="A189" t="str">
            <v>M9021</v>
          </cell>
          <cell r="B189" t="str">
            <v>Canaleta eternit 90x900</v>
          </cell>
          <cell r="C189" t="str">
            <v>UN</v>
          </cell>
          <cell r="D189">
            <v>83970</v>
          </cell>
        </row>
        <row r="190">
          <cell r="A190" t="str">
            <v>M9022</v>
          </cell>
          <cell r="B190" t="str">
            <v>Canaleta Acesco 90x4,5</v>
          </cell>
          <cell r="C190" t="str">
            <v>UN</v>
          </cell>
          <cell r="D190">
            <v>36077.160000000003</v>
          </cell>
        </row>
        <row r="191">
          <cell r="A191" t="str">
            <v>M9023</v>
          </cell>
          <cell r="B191" t="str">
            <v xml:space="preserve">Bajante latón 12x6 </v>
          </cell>
          <cell r="C191" t="str">
            <v>ML</v>
          </cell>
          <cell r="D191">
            <v>24128.93</v>
          </cell>
        </row>
        <row r="192">
          <cell r="A192" t="str">
            <v>M9024</v>
          </cell>
          <cell r="B192" t="str">
            <v>Bajante PVC 3"</v>
          </cell>
          <cell r="C192" t="str">
            <v>ML</v>
          </cell>
          <cell r="D192">
            <v>51422.91</v>
          </cell>
        </row>
        <row r="193">
          <cell r="A193" t="str">
            <v>M9025</v>
          </cell>
          <cell r="B193" t="str">
            <v>Afinado cubiertas planas</v>
          </cell>
          <cell r="C193" t="str">
            <v>M²</v>
          </cell>
          <cell r="D193">
            <v>16231</v>
          </cell>
        </row>
        <row r="194">
          <cell r="A194" t="str">
            <v>M9026</v>
          </cell>
          <cell r="B194" t="str">
            <v>Tornillo P/canaleta 90</v>
          </cell>
          <cell r="C194" t="str">
            <v>UN</v>
          </cell>
          <cell r="D194">
            <v>1144</v>
          </cell>
        </row>
        <row r="195">
          <cell r="A195" t="str">
            <v>M9027</v>
          </cell>
          <cell r="B195" t="str">
            <v>Tornillo P/canaleta 43 Met.</v>
          </cell>
          <cell r="C195" t="str">
            <v>UN</v>
          </cell>
          <cell r="D195">
            <v>273</v>
          </cell>
        </row>
        <row r="196">
          <cell r="A196" t="str">
            <v>M9028</v>
          </cell>
          <cell r="B196" t="str">
            <v>Gancho para teja eternit de 55mm</v>
          </cell>
          <cell r="C196" t="str">
            <v>UN</v>
          </cell>
          <cell r="D196">
            <v>140</v>
          </cell>
        </row>
        <row r="197">
          <cell r="A197" t="str">
            <v>M9029</v>
          </cell>
          <cell r="B197" t="str">
            <v>Caballete eternit PF/7 fijo</v>
          </cell>
          <cell r="C197" t="str">
            <v>UN</v>
          </cell>
          <cell r="D197">
            <v>7096</v>
          </cell>
        </row>
        <row r="198">
          <cell r="A198" t="str">
            <v>M9030</v>
          </cell>
          <cell r="B198" t="str">
            <v>Caballete teja Moore</v>
          </cell>
          <cell r="C198" t="str">
            <v>ML</v>
          </cell>
          <cell r="D198">
            <v>1624</v>
          </cell>
        </row>
        <row r="199">
          <cell r="A199" t="str">
            <v>M9031</v>
          </cell>
          <cell r="B199" t="str">
            <v>Canal PVC blanco</v>
          </cell>
          <cell r="C199" t="str">
            <v>ML</v>
          </cell>
          <cell r="D199">
            <v>12250</v>
          </cell>
        </row>
        <row r="200">
          <cell r="A200" t="str">
            <v>M9032</v>
          </cell>
          <cell r="B200" t="str">
            <v>Tapa externa</v>
          </cell>
          <cell r="C200" t="str">
            <v>UN</v>
          </cell>
          <cell r="D200">
            <v>1925</v>
          </cell>
        </row>
        <row r="201">
          <cell r="A201" t="str">
            <v>M9033</v>
          </cell>
          <cell r="B201" t="str">
            <v>Unión canal</v>
          </cell>
          <cell r="C201" t="str">
            <v>UN</v>
          </cell>
          <cell r="D201">
            <v>2175</v>
          </cell>
        </row>
        <row r="202">
          <cell r="A202" t="str">
            <v>M9034</v>
          </cell>
          <cell r="B202" t="str">
            <v>Soporte de canal</v>
          </cell>
          <cell r="C202" t="str">
            <v>UN</v>
          </cell>
          <cell r="D202">
            <v>875</v>
          </cell>
        </row>
        <row r="203">
          <cell r="A203" t="str">
            <v>M9035</v>
          </cell>
          <cell r="B203" t="str">
            <v>Canaleta 90</v>
          </cell>
          <cell r="C203" t="str">
            <v>M²</v>
          </cell>
          <cell r="D203">
            <v>47000</v>
          </cell>
        </row>
        <row r="204">
          <cell r="A204" t="str">
            <v>M9036</v>
          </cell>
          <cell r="B204" t="str">
            <v>Limpiador PVC</v>
          </cell>
          <cell r="C204" t="str">
            <v>UN</v>
          </cell>
          <cell r="D204">
            <v>6420</v>
          </cell>
        </row>
        <row r="205">
          <cell r="A205" t="str">
            <v>M9037</v>
          </cell>
          <cell r="B205" t="str">
            <v>Soldadura PVC</v>
          </cell>
          <cell r="C205" t="str">
            <v>UN</v>
          </cell>
          <cell r="D205">
            <v>1640</v>
          </cell>
        </row>
        <row r="206">
          <cell r="A206" t="str">
            <v>M10000</v>
          </cell>
          <cell r="B206" t="str">
            <v>Instalaciones eléctricas:</v>
          </cell>
        </row>
        <row r="207">
          <cell r="A207" t="str">
            <v>M10001</v>
          </cell>
          <cell r="B207" t="str">
            <v>Tubo conduit diam.1/2" PVC</v>
          </cell>
          <cell r="C207" t="str">
            <v>ML</v>
          </cell>
          <cell r="D207">
            <v>453.8</v>
          </cell>
        </row>
        <row r="208">
          <cell r="A208" t="str">
            <v>M10002</v>
          </cell>
          <cell r="B208" t="str">
            <v>Tubo conduit diam.1" PVC</v>
          </cell>
          <cell r="C208" t="str">
            <v>ML</v>
          </cell>
          <cell r="D208">
            <v>771.27</v>
          </cell>
        </row>
        <row r="209">
          <cell r="A209" t="str">
            <v>M10003</v>
          </cell>
          <cell r="B209" t="str">
            <v>Tubo conduit diam.2" PVC</v>
          </cell>
          <cell r="C209" t="str">
            <v>ML</v>
          </cell>
          <cell r="D209">
            <v>2341.27</v>
          </cell>
        </row>
        <row r="210">
          <cell r="A210" t="str">
            <v>M10004</v>
          </cell>
          <cell r="B210" t="str">
            <v>Alambre cobre THW N°10 AWG</v>
          </cell>
          <cell r="C210" t="str">
            <v>ML</v>
          </cell>
          <cell r="D210">
            <v>436.16</v>
          </cell>
        </row>
        <row r="211">
          <cell r="A211" t="str">
            <v>M10005</v>
          </cell>
          <cell r="B211" t="str">
            <v>Alambre cobre THW N°12 AWG</v>
          </cell>
          <cell r="C211" t="str">
            <v>ML</v>
          </cell>
          <cell r="D211">
            <v>278.39999999999998</v>
          </cell>
        </row>
        <row r="212">
          <cell r="A212" t="str">
            <v>M10006</v>
          </cell>
          <cell r="B212" t="str">
            <v>Alambre cobre THW N°14 AWG</v>
          </cell>
          <cell r="C212" t="str">
            <v>ML</v>
          </cell>
          <cell r="D212">
            <v>198.36</v>
          </cell>
        </row>
        <row r="213">
          <cell r="A213" t="str">
            <v>M10007</v>
          </cell>
          <cell r="B213" t="str">
            <v>Caja galvanizada tipo 5800</v>
          </cell>
          <cell r="C213" t="str">
            <v>UN</v>
          </cell>
          <cell r="D213">
            <v>360</v>
          </cell>
        </row>
        <row r="214">
          <cell r="A214" t="str">
            <v>M10008</v>
          </cell>
          <cell r="B214" t="str">
            <v>Caja octogonal</v>
          </cell>
          <cell r="C214" t="str">
            <v>UN</v>
          </cell>
          <cell r="D214">
            <v>384</v>
          </cell>
        </row>
        <row r="215">
          <cell r="A215" t="str">
            <v>M10009</v>
          </cell>
          <cell r="B215" t="str">
            <v>Toma corriente tipo AVE 15A/125V</v>
          </cell>
          <cell r="C215" t="str">
            <v>UN</v>
          </cell>
          <cell r="D215">
            <v>1324</v>
          </cell>
        </row>
        <row r="216">
          <cell r="A216" t="str">
            <v>M10010</v>
          </cell>
          <cell r="B216" t="str">
            <v>Alambre 2x22 para teléfono</v>
          </cell>
          <cell r="C216" t="str">
            <v>ML</v>
          </cell>
          <cell r="D216">
            <v>136.88</v>
          </cell>
        </row>
        <row r="217">
          <cell r="A217" t="str">
            <v>M10011</v>
          </cell>
          <cell r="B217" t="str">
            <v>Toma para teléfono</v>
          </cell>
          <cell r="C217" t="str">
            <v>UN</v>
          </cell>
          <cell r="D217">
            <v>1032.4000000000001</v>
          </cell>
        </row>
        <row r="218">
          <cell r="A218" t="str">
            <v>M10012</v>
          </cell>
          <cell r="B218" t="str">
            <v>Botón timbre</v>
          </cell>
          <cell r="C218" t="str">
            <v>UN</v>
          </cell>
          <cell r="D218">
            <v>1241.2</v>
          </cell>
        </row>
        <row r="219">
          <cell r="A219" t="str">
            <v>M10013</v>
          </cell>
          <cell r="B219" t="str">
            <v>Zumbador 110V</v>
          </cell>
          <cell r="C219" t="str">
            <v>UN</v>
          </cell>
          <cell r="D219">
            <v>2610</v>
          </cell>
        </row>
        <row r="220">
          <cell r="A220" t="str">
            <v>M10014</v>
          </cell>
          <cell r="B220" t="str">
            <v>Cordón T.V</v>
          </cell>
          <cell r="C220" t="str">
            <v>UN</v>
          </cell>
          <cell r="D220">
            <v>400</v>
          </cell>
        </row>
        <row r="221">
          <cell r="A221" t="str">
            <v>M10015</v>
          </cell>
          <cell r="B221" t="str">
            <v>Salida T.V C.N</v>
          </cell>
          <cell r="C221" t="str">
            <v>UN</v>
          </cell>
          <cell r="D221">
            <v>1863.15</v>
          </cell>
        </row>
        <row r="222">
          <cell r="A222" t="str">
            <v>M10016</v>
          </cell>
          <cell r="B222" t="str">
            <v>Tablero C/llave 12 circuitos</v>
          </cell>
          <cell r="C222" t="str">
            <v>UN</v>
          </cell>
          <cell r="D222">
            <v>61000</v>
          </cell>
        </row>
        <row r="223">
          <cell r="A223" t="str">
            <v>M10017</v>
          </cell>
          <cell r="B223" t="str">
            <v>Tablero C/llave 18 circuitos</v>
          </cell>
          <cell r="C223" t="str">
            <v>UN</v>
          </cell>
          <cell r="D223">
            <v>70580</v>
          </cell>
        </row>
        <row r="224">
          <cell r="A224" t="str">
            <v>M10018</v>
          </cell>
          <cell r="B224" t="str">
            <v>Tablero C/puerta 24 circuitos</v>
          </cell>
          <cell r="C224" t="str">
            <v>UN</v>
          </cell>
          <cell r="D224">
            <v>77490</v>
          </cell>
        </row>
        <row r="225">
          <cell r="A225" t="str">
            <v>M10019</v>
          </cell>
          <cell r="B225" t="str">
            <v>Tablero C/puerta 36 circuitos</v>
          </cell>
          <cell r="C225" t="str">
            <v>UN</v>
          </cell>
          <cell r="D225">
            <v>167527.20000000001</v>
          </cell>
        </row>
        <row r="226">
          <cell r="A226" t="str">
            <v>M10020</v>
          </cell>
          <cell r="B226" t="str">
            <v>Taco termom. unip. HQP 30A</v>
          </cell>
          <cell r="C226" t="str">
            <v>UN</v>
          </cell>
          <cell r="D226">
            <v>3132</v>
          </cell>
        </row>
        <row r="227">
          <cell r="A227" t="str">
            <v>M10021</v>
          </cell>
          <cell r="B227" t="str">
            <v>Cable teléfonos 2 pares</v>
          </cell>
          <cell r="C227" t="str">
            <v>ML</v>
          </cell>
          <cell r="D227">
            <v>237.5</v>
          </cell>
        </row>
        <row r="228">
          <cell r="A228" t="str">
            <v>M10022</v>
          </cell>
          <cell r="B228" t="str">
            <v>AD. terminal cond. 1/2"</v>
          </cell>
          <cell r="C228" t="str">
            <v>UN</v>
          </cell>
          <cell r="D228">
            <v>62.5</v>
          </cell>
        </row>
        <row r="229">
          <cell r="A229" t="str">
            <v>M10023</v>
          </cell>
          <cell r="B229" t="str">
            <v>Caja doble conduit</v>
          </cell>
          <cell r="C229" t="str">
            <v>UN</v>
          </cell>
          <cell r="D229">
            <v>717.5</v>
          </cell>
        </row>
        <row r="230">
          <cell r="A230" t="str">
            <v>M10024</v>
          </cell>
          <cell r="B230" t="str">
            <v>Tubo conduit gris 1/2"</v>
          </cell>
          <cell r="C230" t="str">
            <v>ML</v>
          </cell>
          <cell r="D230">
            <v>1407.9</v>
          </cell>
        </row>
        <row r="231">
          <cell r="A231" t="str">
            <v>M10025</v>
          </cell>
          <cell r="B231" t="str">
            <v>Caja de 60x60x10cm</v>
          </cell>
          <cell r="C231" t="str">
            <v>UN</v>
          </cell>
          <cell r="D231">
            <v>13750</v>
          </cell>
        </row>
        <row r="232">
          <cell r="A232" t="str">
            <v>M10026</v>
          </cell>
          <cell r="B232" t="str">
            <v>Unión conduit PVC 1/2"</v>
          </cell>
          <cell r="C232" t="str">
            <v>UN</v>
          </cell>
          <cell r="D232">
            <v>91.25</v>
          </cell>
        </row>
        <row r="233">
          <cell r="A233" t="str">
            <v>M10027</v>
          </cell>
          <cell r="B233" t="str">
            <v>AD. terminal conduit 1"</v>
          </cell>
          <cell r="C233" t="str">
            <v>UN</v>
          </cell>
          <cell r="D233">
            <v>197.5</v>
          </cell>
        </row>
        <row r="234">
          <cell r="A234" t="str">
            <v>M10028</v>
          </cell>
          <cell r="B234" t="str">
            <v>Roseta paflon</v>
          </cell>
          <cell r="C234" t="str">
            <v>UN</v>
          </cell>
          <cell r="D234">
            <v>555.75</v>
          </cell>
        </row>
        <row r="235">
          <cell r="A235" t="str">
            <v>M10029</v>
          </cell>
          <cell r="B235" t="str">
            <v>Interruptor sencillo</v>
          </cell>
          <cell r="C235" t="str">
            <v>UN</v>
          </cell>
          <cell r="D235">
            <v>2208.75</v>
          </cell>
        </row>
        <row r="236">
          <cell r="A236" t="str">
            <v>M10030</v>
          </cell>
          <cell r="B236" t="str">
            <v>Toma sencilla americana</v>
          </cell>
          <cell r="C236" t="str">
            <v>UN</v>
          </cell>
          <cell r="D236">
            <v>1945.12</v>
          </cell>
        </row>
        <row r="237">
          <cell r="A237" t="str">
            <v>M10031</v>
          </cell>
          <cell r="B237" t="str">
            <v>Caja sencilla conduit</v>
          </cell>
          <cell r="C237" t="str">
            <v>UN</v>
          </cell>
          <cell r="D237">
            <v>417.5</v>
          </cell>
        </row>
        <row r="238">
          <cell r="A238" t="str">
            <v>M11000</v>
          </cell>
          <cell r="B238" t="str">
            <v>Tuberia PVC sanitaria</v>
          </cell>
        </row>
        <row r="239">
          <cell r="A239" t="str">
            <v>M11001</v>
          </cell>
          <cell r="B239" t="str">
            <v>Tubo PVC A.LL. 1 1/2"</v>
          </cell>
          <cell r="C239" t="str">
            <v>ML</v>
          </cell>
          <cell r="D239">
            <v>1558.75</v>
          </cell>
        </row>
        <row r="240">
          <cell r="A240" t="str">
            <v>M11002</v>
          </cell>
          <cell r="B240" t="str">
            <v>Tubo PVC A.LL. 2"</v>
          </cell>
          <cell r="C240" t="str">
            <v>ML</v>
          </cell>
          <cell r="D240">
            <v>2300</v>
          </cell>
        </row>
        <row r="241">
          <cell r="A241" t="str">
            <v>M11003</v>
          </cell>
          <cell r="B241" t="str">
            <v>Tubo PVC A.LL. 3"</v>
          </cell>
          <cell r="C241" t="str">
            <v>ML</v>
          </cell>
          <cell r="D241">
            <v>4307.5</v>
          </cell>
        </row>
        <row r="242">
          <cell r="A242" t="str">
            <v>M11004</v>
          </cell>
          <cell r="B242" t="str">
            <v>Tubo PVC A.LL. 4"</v>
          </cell>
          <cell r="C242" t="str">
            <v>ML</v>
          </cell>
          <cell r="D242">
            <v>6327.5</v>
          </cell>
        </row>
        <row r="243">
          <cell r="A243" t="str">
            <v>M11005</v>
          </cell>
          <cell r="B243" t="str">
            <v>Codo PVC 45 3"</v>
          </cell>
          <cell r="C243" t="str">
            <v>UN</v>
          </cell>
          <cell r="D243">
            <v>1515</v>
          </cell>
        </row>
        <row r="244">
          <cell r="A244" t="str">
            <v>M11006</v>
          </cell>
          <cell r="B244" t="str">
            <v>Tubo 3/4" presión</v>
          </cell>
          <cell r="C244" t="str">
            <v>ML</v>
          </cell>
          <cell r="D244">
            <v>1175</v>
          </cell>
        </row>
        <row r="245">
          <cell r="A245" t="str">
            <v>M11007</v>
          </cell>
          <cell r="B245" t="str">
            <v>Codo PVC presión</v>
          </cell>
          <cell r="C245" t="str">
            <v>UN</v>
          </cell>
          <cell r="D245">
            <v>420</v>
          </cell>
        </row>
        <row r="246">
          <cell r="A246" t="str">
            <v>M11008</v>
          </cell>
          <cell r="B246" t="str">
            <v>Cheque red white</v>
          </cell>
          <cell r="C246" t="str">
            <v>UN</v>
          </cell>
          <cell r="D246">
            <v>34425</v>
          </cell>
        </row>
        <row r="247">
          <cell r="A247" t="str">
            <v>M11009</v>
          </cell>
          <cell r="B247" t="str">
            <v>Registro toya 3/4"</v>
          </cell>
          <cell r="C247" t="str">
            <v>UN</v>
          </cell>
          <cell r="D247">
            <v>8327</v>
          </cell>
        </row>
        <row r="248">
          <cell r="A248" t="str">
            <v>M11010</v>
          </cell>
          <cell r="B248" t="str">
            <v>Codo PVC 90 3"</v>
          </cell>
          <cell r="C248" t="str">
            <v>UN</v>
          </cell>
          <cell r="D248">
            <v>2666</v>
          </cell>
        </row>
        <row r="249">
          <cell r="A249" t="str">
            <v>M11011</v>
          </cell>
          <cell r="B249" t="str">
            <v>Codo 90 4"</v>
          </cell>
          <cell r="C249" t="str">
            <v>UN</v>
          </cell>
          <cell r="D249">
            <v>4825</v>
          </cell>
        </row>
        <row r="250">
          <cell r="A250" t="str">
            <v>M11012</v>
          </cell>
          <cell r="B250" t="str">
            <v>Codo 90 1/4 CxC 4"</v>
          </cell>
          <cell r="C250" t="str">
            <v>UN</v>
          </cell>
          <cell r="D250">
            <v>3215</v>
          </cell>
        </row>
        <row r="251">
          <cell r="A251" t="str">
            <v>M11013</v>
          </cell>
          <cell r="B251" t="str">
            <v>Tubo PVC 3" A.N.</v>
          </cell>
          <cell r="C251" t="str">
            <v>ML</v>
          </cell>
          <cell r="D251">
            <v>4307.5</v>
          </cell>
        </row>
        <row r="252">
          <cell r="A252" t="str">
            <v>M11014</v>
          </cell>
          <cell r="B252" t="str">
            <v>Tubo PVC 4" A.N.</v>
          </cell>
          <cell r="C252" t="str">
            <v>ML</v>
          </cell>
          <cell r="D252">
            <v>6327.5</v>
          </cell>
        </row>
        <row r="253">
          <cell r="A253" t="str">
            <v>M11015</v>
          </cell>
          <cell r="B253" t="str">
            <v>Tubo PVC 6" A.N.</v>
          </cell>
          <cell r="C253" t="str">
            <v>ML</v>
          </cell>
          <cell r="D253">
            <v>12695</v>
          </cell>
        </row>
        <row r="254">
          <cell r="A254" t="str">
            <v>M12000</v>
          </cell>
          <cell r="B254" t="str">
            <v>Ventaneria</v>
          </cell>
        </row>
        <row r="255">
          <cell r="A255" t="str">
            <v>M12001</v>
          </cell>
          <cell r="B255" t="str">
            <v>Vidrio plano 3mm  2,25x1,40</v>
          </cell>
          <cell r="C255" t="str">
            <v>M²</v>
          </cell>
          <cell r="D255">
            <v>5752.73</v>
          </cell>
        </row>
        <row r="256">
          <cell r="A256" t="str">
            <v>M12002</v>
          </cell>
          <cell r="B256" t="str">
            <v>Vidrio plano 4mm 2,25x1,60</v>
          </cell>
          <cell r="C256" t="str">
            <v>M²</v>
          </cell>
          <cell r="D256">
            <v>7545.38</v>
          </cell>
        </row>
        <row r="257">
          <cell r="A257" t="str">
            <v>M12003</v>
          </cell>
          <cell r="B257" t="str">
            <v>Vidrio plano 5mm 2,25x1,80</v>
          </cell>
          <cell r="C257" t="str">
            <v>M²</v>
          </cell>
          <cell r="D257">
            <v>9519</v>
          </cell>
        </row>
        <row r="258">
          <cell r="A258" t="str">
            <v>M12004</v>
          </cell>
          <cell r="B258" t="str">
            <v>Vidrio plano 6mm 2,25x1,80</v>
          </cell>
          <cell r="C258" t="str">
            <v>M²</v>
          </cell>
          <cell r="D258">
            <v>11523.98</v>
          </cell>
        </row>
        <row r="259">
          <cell r="A259" t="str">
            <v>M12005</v>
          </cell>
          <cell r="B259" t="str">
            <v>Vidrio esmerilado</v>
          </cell>
          <cell r="C259" t="str">
            <v>M²</v>
          </cell>
          <cell r="D259">
            <v>4250</v>
          </cell>
        </row>
        <row r="260">
          <cell r="A260" t="str">
            <v>M12006</v>
          </cell>
          <cell r="B260" t="str">
            <v>Ventana lámina</v>
          </cell>
          <cell r="C260" t="str">
            <v>M²</v>
          </cell>
          <cell r="D260">
            <v>21000</v>
          </cell>
        </row>
        <row r="261">
          <cell r="A261" t="str">
            <v>M13000</v>
          </cell>
          <cell r="B261" t="str">
            <v>Pinturas:</v>
          </cell>
        </row>
        <row r="262">
          <cell r="A262" t="str">
            <v>M13001</v>
          </cell>
          <cell r="B262" t="str">
            <v>Yeso corriente</v>
          </cell>
          <cell r="C262" t="str">
            <v>BULTO</v>
          </cell>
          <cell r="D262">
            <v>8125</v>
          </cell>
        </row>
        <row r="263">
          <cell r="A263" t="str">
            <v>M13002</v>
          </cell>
          <cell r="B263" t="str">
            <v>Caolín</v>
          </cell>
          <cell r="C263" t="str">
            <v>BULTO</v>
          </cell>
          <cell r="D263">
            <v>5125</v>
          </cell>
        </row>
        <row r="264">
          <cell r="A264" t="str">
            <v>M13003</v>
          </cell>
          <cell r="B264" t="str">
            <v>Viniltex</v>
          </cell>
          <cell r="C264" t="str">
            <v>GALON</v>
          </cell>
          <cell r="D264">
            <v>16550</v>
          </cell>
        </row>
        <row r="265">
          <cell r="A265" t="str">
            <v>M13004</v>
          </cell>
          <cell r="B265" t="str">
            <v>Laca transparente</v>
          </cell>
          <cell r="C265" t="str">
            <v>GALON</v>
          </cell>
          <cell r="D265">
            <v>17312.5</v>
          </cell>
        </row>
        <row r="266">
          <cell r="A266" t="str">
            <v>M13005</v>
          </cell>
          <cell r="B266" t="str">
            <v>Anticorrosivo gris</v>
          </cell>
          <cell r="C266" t="str">
            <v>GALON</v>
          </cell>
          <cell r="D266">
            <v>13250</v>
          </cell>
        </row>
        <row r="267">
          <cell r="A267" t="str">
            <v>M13006</v>
          </cell>
          <cell r="B267" t="str">
            <v>Pabmeril pliego 9x11</v>
          </cell>
          <cell r="C267" t="str">
            <v>UN</v>
          </cell>
          <cell r="D267">
            <v>718.12</v>
          </cell>
        </row>
        <row r="268">
          <cell r="A268" t="str">
            <v>M13007</v>
          </cell>
          <cell r="B268" t="str">
            <v>Acrilico Blanco y Colores</v>
          </cell>
          <cell r="C268" t="str">
            <v>GALON</v>
          </cell>
          <cell r="D268">
            <v>17162.5</v>
          </cell>
        </row>
        <row r="269">
          <cell r="A269" t="str">
            <v>M13008</v>
          </cell>
          <cell r="B269" t="str">
            <v>Acrilico Mate Suv</v>
          </cell>
          <cell r="C269" t="str">
            <v>GALON</v>
          </cell>
          <cell r="D269">
            <v>19375</v>
          </cell>
        </row>
        <row r="270">
          <cell r="A270" t="str">
            <v>M13009</v>
          </cell>
          <cell r="B270" t="str">
            <v>Acriltex</v>
          </cell>
          <cell r="C270" t="str">
            <v>GALON</v>
          </cell>
          <cell r="D270">
            <v>19475</v>
          </cell>
        </row>
        <row r="271">
          <cell r="A271" t="str">
            <v>M13010</v>
          </cell>
          <cell r="B271" t="str">
            <v>Anticorrosivo Gris</v>
          </cell>
          <cell r="C271" t="str">
            <v>GALON</v>
          </cell>
          <cell r="D271">
            <v>13250</v>
          </cell>
        </row>
        <row r="272">
          <cell r="A272" t="str">
            <v>M13011</v>
          </cell>
          <cell r="B272" t="str">
            <v>Anticorrosivo Rojo</v>
          </cell>
          <cell r="C272" t="str">
            <v>GALON</v>
          </cell>
          <cell r="D272">
            <v>13112.5</v>
          </cell>
        </row>
        <row r="273">
          <cell r="A273" t="str">
            <v>M13012</v>
          </cell>
          <cell r="B273" t="str">
            <v>Anticorrosivo Gris protección ICO</v>
          </cell>
          <cell r="C273" t="str">
            <v>GALON</v>
          </cell>
          <cell r="D273">
            <v>14850</v>
          </cell>
        </row>
        <row r="274">
          <cell r="A274" t="str">
            <v>M13013</v>
          </cell>
          <cell r="B274" t="str">
            <v>Anticorrosivo Rojo protección ICO</v>
          </cell>
          <cell r="C274" t="str">
            <v>GALON</v>
          </cell>
          <cell r="D274">
            <v>13100</v>
          </cell>
        </row>
        <row r="275">
          <cell r="A275" t="str">
            <v>M13014</v>
          </cell>
          <cell r="B275" t="str">
            <v>Barniz brillante Exterior</v>
          </cell>
          <cell r="C275" t="str">
            <v>GALON</v>
          </cell>
          <cell r="D275">
            <v>10775</v>
          </cell>
        </row>
        <row r="276">
          <cell r="A276" t="str">
            <v>M13015</v>
          </cell>
          <cell r="B276" t="str">
            <v>Barniz brillante Interior</v>
          </cell>
          <cell r="C276" t="str">
            <v>GALON</v>
          </cell>
          <cell r="D276">
            <v>14987.5</v>
          </cell>
        </row>
        <row r="277">
          <cell r="A277" t="str">
            <v>M13016</v>
          </cell>
          <cell r="B277" t="str">
            <v>Barniz Viltriflex</v>
          </cell>
          <cell r="C277" t="str">
            <v>GALON</v>
          </cell>
          <cell r="D277">
            <v>31172.5</v>
          </cell>
        </row>
        <row r="278">
          <cell r="A278" t="str">
            <v>M13017</v>
          </cell>
          <cell r="B278" t="str">
            <v>Base blanca 1490</v>
          </cell>
          <cell r="C278" t="str">
            <v>GALON</v>
          </cell>
          <cell r="D278">
            <v>31850</v>
          </cell>
        </row>
        <row r="279">
          <cell r="A279" t="str">
            <v>M13018</v>
          </cell>
          <cell r="B279" t="str">
            <v>Base blanca ultralac</v>
          </cell>
          <cell r="C279" t="str">
            <v>GALON</v>
          </cell>
          <cell r="D279">
            <v>13512.5</v>
          </cell>
        </row>
        <row r="280">
          <cell r="A280" t="str">
            <v>M13019</v>
          </cell>
          <cell r="B280" t="str">
            <v>Cal promical</v>
          </cell>
          <cell r="C280" t="str">
            <v>BULTO</v>
          </cell>
          <cell r="D280">
            <v>2500</v>
          </cell>
        </row>
        <row r="281">
          <cell r="A281" t="str">
            <v>M13020</v>
          </cell>
          <cell r="B281" t="str">
            <v xml:space="preserve">Caolín </v>
          </cell>
          <cell r="C281" t="str">
            <v>BULTO</v>
          </cell>
          <cell r="D281">
            <v>5125</v>
          </cell>
        </row>
        <row r="282">
          <cell r="A282" t="str">
            <v>M13021</v>
          </cell>
          <cell r="B282" t="str">
            <v>Esmalte corrugables</v>
          </cell>
          <cell r="C282" t="str">
            <v>GALON</v>
          </cell>
          <cell r="D282">
            <v>27672.5</v>
          </cell>
        </row>
        <row r="283">
          <cell r="A283" t="str">
            <v>M13022</v>
          </cell>
          <cell r="B283" t="str">
            <v>Esmalte domestico</v>
          </cell>
          <cell r="C283" t="str">
            <v>GALON</v>
          </cell>
          <cell r="D283">
            <v>19150</v>
          </cell>
        </row>
        <row r="284">
          <cell r="A284" t="str">
            <v>M13023</v>
          </cell>
          <cell r="B284" t="str">
            <v>Esmalte martillado</v>
          </cell>
          <cell r="C284" t="str">
            <v>GALON</v>
          </cell>
          <cell r="D284">
            <v>26225</v>
          </cell>
        </row>
        <row r="285">
          <cell r="A285" t="str">
            <v>M13024</v>
          </cell>
          <cell r="B285" t="str">
            <v>Esmalte super 15</v>
          </cell>
          <cell r="C285" t="str">
            <v>GALON</v>
          </cell>
          <cell r="D285">
            <v>21375</v>
          </cell>
        </row>
        <row r="286">
          <cell r="A286" t="str">
            <v>M13025</v>
          </cell>
          <cell r="B286" t="str">
            <v>Esmalte alto brillo</v>
          </cell>
          <cell r="C286" t="str">
            <v>GALON</v>
          </cell>
          <cell r="D286">
            <v>20875</v>
          </cell>
        </row>
        <row r="287">
          <cell r="A287" t="str">
            <v>M13026</v>
          </cell>
          <cell r="B287" t="str">
            <v>Estuco</v>
          </cell>
          <cell r="C287" t="str">
            <v>KG</v>
          </cell>
          <cell r="D287">
            <v>427.5</v>
          </cell>
        </row>
        <row r="288">
          <cell r="A288" t="str">
            <v>M13027</v>
          </cell>
          <cell r="B288" t="str">
            <v>Estucor</v>
          </cell>
          <cell r="C288" t="str">
            <v>KG</v>
          </cell>
          <cell r="D288">
            <v>430.35</v>
          </cell>
        </row>
        <row r="289">
          <cell r="A289" t="str">
            <v>M13028</v>
          </cell>
          <cell r="B289" t="str">
            <v>Laca Aerosol x 160Z</v>
          </cell>
          <cell r="C289" t="str">
            <v>UN</v>
          </cell>
          <cell r="D289">
            <v>3087.5</v>
          </cell>
        </row>
        <row r="290">
          <cell r="A290" t="str">
            <v>M13029</v>
          </cell>
          <cell r="B290" t="str">
            <v>Laca transparente mate PHLC</v>
          </cell>
          <cell r="C290" t="str">
            <v>GALON</v>
          </cell>
          <cell r="D290">
            <v>17625</v>
          </cell>
        </row>
        <row r="291">
          <cell r="A291" t="str">
            <v>M13030</v>
          </cell>
          <cell r="B291" t="str">
            <v>Pintucal</v>
          </cell>
          <cell r="C291" t="str">
            <v>KG</v>
          </cell>
          <cell r="D291">
            <v>394.73</v>
          </cell>
        </row>
        <row r="292">
          <cell r="A292" t="str">
            <v>M14000</v>
          </cell>
          <cell r="B292" t="str">
            <v>Enchapes y accesorios</v>
          </cell>
        </row>
        <row r="293">
          <cell r="A293" t="str">
            <v>M14001</v>
          </cell>
          <cell r="B293" t="str">
            <v>Cristanac especial</v>
          </cell>
          <cell r="C293" t="str">
            <v>M²</v>
          </cell>
          <cell r="D293">
            <v>23200.91</v>
          </cell>
        </row>
        <row r="294">
          <cell r="A294" t="str">
            <v>M14002</v>
          </cell>
          <cell r="B294" t="str">
            <v>Duchas Cristanac 1,2x0,9</v>
          </cell>
          <cell r="C294" t="str">
            <v>UN</v>
          </cell>
          <cell r="D294">
            <v>242747.91</v>
          </cell>
        </row>
        <row r="295">
          <cell r="A295" t="str">
            <v>M14003</v>
          </cell>
          <cell r="B295" t="str">
            <v>Gabinete baño principal</v>
          </cell>
          <cell r="C295" t="str">
            <v>UN</v>
          </cell>
          <cell r="D295">
            <v>86654</v>
          </cell>
        </row>
        <row r="296">
          <cell r="A296" t="str">
            <v>M14004</v>
          </cell>
          <cell r="B296" t="str">
            <v>Gabinete baño servicio</v>
          </cell>
          <cell r="C296" t="str">
            <v>UN</v>
          </cell>
          <cell r="D296">
            <v>46691</v>
          </cell>
        </row>
        <row r="297">
          <cell r="A297" t="str">
            <v>M14005</v>
          </cell>
          <cell r="B297" t="str">
            <v>Jaboneras porcelana acuario</v>
          </cell>
          <cell r="C297" t="str">
            <v>UN</v>
          </cell>
          <cell r="D297">
            <v>3963</v>
          </cell>
        </row>
        <row r="298">
          <cell r="A298" t="str">
            <v>M14006</v>
          </cell>
          <cell r="B298" t="str">
            <v>Juegos incrustar acuario</v>
          </cell>
          <cell r="C298" t="str">
            <v>UN</v>
          </cell>
          <cell r="D298" t="str">
            <v>19733.28</v>
          </cell>
        </row>
        <row r="299">
          <cell r="A299" t="str">
            <v>M14007</v>
          </cell>
          <cell r="B299" t="str">
            <v>Juegos incrustar royal</v>
          </cell>
          <cell r="C299" t="str">
            <v>UN</v>
          </cell>
          <cell r="D299" t="str">
            <v>24162.28</v>
          </cell>
        </row>
        <row r="300">
          <cell r="A300" t="str">
            <v>M14008</v>
          </cell>
          <cell r="B300" t="str">
            <v>Juegos incrustar stilo</v>
          </cell>
          <cell r="C300" t="str">
            <v>UN</v>
          </cell>
          <cell r="D300" t="str">
            <v>60221.15</v>
          </cell>
        </row>
        <row r="301">
          <cell r="A301" t="str">
            <v>M14009</v>
          </cell>
          <cell r="B301" t="str">
            <v>Lavaderos porcelana 11x11</v>
          </cell>
          <cell r="C301" t="str">
            <v>UN</v>
          </cell>
          <cell r="D301" t="str">
            <v>37249.76</v>
          </cell>
        </row>
        <row r="302">
          <cell r="A302" t="str">
            <v>M14010</v>
          </cell>
          <cell r="B302" t="str">
            <v>Lavaderos porcelana 20x20</v>
          </cell>
          <cell r="C302" t="str">
            <v>UN</v>
          </cell>
          <cell r="D302" t="str">
            <v>60856.28</v>
          </cell>
        </row>
        <row r="303">
          <cell r="A303" t="str">
            <v>M14011</v>
          </cell>
          <cell r="B303" t="str">
            <v>Mármol gris 30x15</v>
          </cell>
          <cell r="C303" t="str">
            <v>M²</v>
          </cell>
          <cell r="D303" t="str">
            <v>33245.36</v>
          </cell>
        </row>
        <row r="304">
          <cell r="A304" t="str">
            <v>M14012</v>
          </cell>
          <cell r="B304" t="str">
            <v>Mármol travertino peruano</v>
          </cell>
          <cell r="C304" t="str">
            <v>M²</v>
          </cell>
          <cell r="D304" t="str">
            <v>87270.49</v>
          </cell>
        </row>
        <row r="305">
          <cell r="A305" t="str">
            <v>M14013</v>
          </cell>
          <cell r="B305" t="str">
            <v>Marmol travertino 30x15</v>
          </cell>
          <cell r="C305" t="str">
            <v>M²</v>
          </cell>
          <cell r="D305">
            <v>34619.589999999997</v>
          </cell>
        </row>
        <row r="306">
          <cell r="A306" t="str">
            <v>M14014</v>
          </cell>
          <cell r="B306" t="str">
            <v>Papel de colgadura estilos</v>
          </cell>
          <cell r="C306" t="str">
            <v>M²</v>
          </cell>
          <cell r="D306">
            <v>4019.23</v>
          </cell>
        </row>
        <row r="307">
          <cell r="A307" t="str">
            <v>M14015</v>
          </cell>
          <cell r="B307" t="str">
            <v>Papel colgadura tipo 1</v>
          </cell>
          <cell r="C307" t="str">
            <v>M²</v>
          </cell>
          <cell r="D307">
            <v>4018.35</v>
          </cell>
        </row>
        <row r="308">
          <cell r="A308" t="str">
            <v>M14016</v>
          </cell>
          <cell r="B308" t="str">
            <v>Papelera porcelana acuario</v>
          </cell>
          <cell r="C308" t="str">
            <v>UN</v>
          </cell>
          <cell r="D308">
            <v>6299.72</v>
          </cell>
        </row>
        <row r="309">
          <cell r="A309" t="str">
            <v>M14017</v>
          </cell>
          <cell r="B309" t="str">
            <v>Piedra crema</v>
          </cell>
          <cell r="C309" t="str">
            <v>M²</v>
          </cell>
          <cell r="D309">
            <v>23492.93</v>
          </cell>
        </row>
        <row r="310">
          <cell r="A310" t="str">
            <v>M14018</v>
          </cell>
          <cell r="B310" t="str">
            <v>Pirlan ducha porc. 11x11</v>
          </cell>
          <cell r="C310" t="str">
            <v>ML</v>
          </cell>
          <cell r="D310">
            <v>2816.68</v>
          </cell>
        </row>
        <row r="311">
          <cell r="A311" t="str">
            <v>M14019</v>
          </cell>
          <cell r="B311" t="str">
            <v>Pirlan ducha porc. 20x20</v>
          </cell>
          <cell r="C311" t="str">
            <v>ML</v>
          </cell>
          <cell r="D311">
            <v>11013.45</v>
          </cell>
        </row>
        <row r="312">
          <cell r="A312" t="str">
            <v>M14020</v>
          </cell>
          <cell r="B312" t="str">
            <v>Porcelana esfumado base 20x20</v>
          </cell>
          <cell r="C312" t="str">
            <v>M²</v>
          </cell>
          <cell r="D312">
            <v>10357.200000000001</v>
          </cell>
        </row>
        <row r="313">
          <cell r="A313" t="str">
            <v>M14021</v>
          </cell>
          <cell r="B313" t="str">
            <v>Porcelana estancia dunas 11x11</v>
          </cell>
          <cell r="C313" t="str">
            <v>M²</v>
          </cell>
          <cell r="D313">
            <v>7150.91</v>
          </cell>
        </row>
        <row r="314">
          <cell r="A314" t="str">
            <v>M14022</v>
          </cell>
          <cell r="B314" t="str">
            <v>Rejillas plásticas sosco 3x2</v>
          </cell>
          <cell r="C314" t="str">
            <v>UN</v>
          </cell>
          <cell r="D314">
            <v>822.44</v>
          </cell>
        </row>
        <row r="315">
          <cell r="A315" t="str">
            <v>M14023</v>
          </cell>
          <cell r="B315" t="str">
            <v>Rejilla sifón 20x20</v>
          </cell>
          <cell r="C315" t="str">
            <v>UN</v>
          </cell>
          <cell r="D315">
            <v>8715.08</v>
          </cell>
        </row>
        <row r="316">
          <cell r="A316" t="str">
            <v>M14024</v>
          </cell>
          <cell r="B316" t="str">
            <v>Rejilla sifón 4,5x3,5</v>
          </cell>
          <cell r="C316" t="str">
            <v>UN</v>
          </cell>
          <cell r="D316">
            <v>5052.96</v>
          </cell>
        </row>
        <row r="317">
          <cell r="A317" t="str">
            <v>M14025</v>
          </cell>
          <cell r="B317" t="str">
            <v>Rejillas sosco 3x2</v>
          </cell>
          <cell r="C317" t="str">
            <v>UN</v>
          </cell>
          <cell r="D317">
            <v>1424.5</v>
          </cell>
        </row>
        <row r="318">
          <cell r="A318" t="str">
            <v>M14026</v>
          </cell>
          <cell r="B318" t="str">
            <v>Rejillas vent. 20x20</v>
          </cell>
          <cell r="C318" t="str">
            <v>UN</v>
          </cell>
          <cell r="D318">
            <v>3070</v>
          </cell>
        </row>
        <row r="319">
          <cell r="A319" t="str">
            <v>M14027</v>
          </cell>
          <cell r="B319" t="str">
            <v>Remate bocel aluminio</v>
          </cell>
          <cell r="C319" t="str">
            <v>ML</v>
          </cell>
          <cell r="D319">
            <v>640.5</v>
          </cell>
        </row>
        <row r="320">
          <cell r="A320" t="str">
            <v>M14028</v>
          </cell>
          <cell r="B320" t="str">
            <v>Remate bocel porc. 0,11</v>
          </cell>
          <cell r="C320" t="str">
            <v>ML</v>
          </cell>
          <cell r="D320">
            <v>1605.03</v>
          </cell>
        </row>
        <row r="321">
          <cell r="A321" t="str">
            <v>M14029</v>
          </cell>
          <cell r="B321" t="str">
            <v>Tapas registro 20x20</v>
          </cell>
          <cell r="C321" t="str">
            <v>UN</v>
          </cell>
          <cell r="D321">
            <v>9825.2000000000007</v>
          </cell>
        </row>
        <row r="322">
          <cell r="A322" t="str">
            <v>M14030</v>
          </cell>
          <cell r="B322" t="str">
            <v>Tapas registro 6x6</v>
          </cell>
          <cell r="C322" t="str">
            <v>UN</v>
          </cell>
          <cell r="D322">
            <v>4657.3999999999996</v>
          </cell>
        </row>
        <row r="323">
          <cell r="A323" t="str">
            <v>M14031</v>
          </cell>
          <cell r="B323" t="str">
            <v>Válvula lavadero 2"</v>
          </cell>
          <cell r="C323" t="str">
            <v>UN</v>
          </cell>
          <cell r="D323">
            <v>2204</v>
          </cell>
        </row>
        <row r="324">
          <cell r="A324" t="str">
            <v>M14032</v>
          </cell>
          <cell r="B324" t="str">
            <v>Sanitario nova blanco</v>
          </cell>
          <cell r="C324" t="str">
            <v>UN</v>
          </cell>
          <cell r="D324">
            <v>87780</v>
          </cell>
        </row>
        <row r="325">
          <cell r="A325" t="str">
            <v>M14033</v>
          </cell>
          <cell r="B325" t="str">
            <v>Lavamanos NOVA</v>
          </cell>
          <cell r="C325" t="str">
            <v>UN</v>
          </cell>
          <cell r="D325">
            <v>77612.5</v>
          </cell>
        </row>
        <row r="326">
          <cell r="A326" t="str">
            <v>M14034</v>
          </cell>
          <cell r="B326" t="str">
            <v>Orinal mediano</v>
          </cell>
          <cell r="C326" t="str">
            <v>UN</v>
          </cell>
          <cell r="D326">
            <v>61692.5</v>
          </cell>
        </row>
        <row r="327">
          <cell r="A327" t="str">
            <v>M15000</v>
          </cell>
          <cell r="B327" t="str">
            <v>Luminarias y lámparas:</v>
          </cell>
        </row>
        <row r="328">
          <cell r="A328" t="str">
            <v>M15001</v>
          </cell>
          <cell r="B328" t="str">
            <v>Roseta bakelita AVE</v>
          </cell>
          <cell r="C328" t="str">
            <v>UN</v>
          </cell>
          <cell r="D328">
            <v>591.6</v>
          </cell>
        </row>
        <row r="329">
          <cell r="A329" t="str">
            <v>M15002</v>
          </cell>
          <cell r="B329" t="str">
            <v>Roseta porcelana</v>
          </cell>
          <cell r="C329" t="str">
            <v>UN</v>
          </cell>
          <cell r="D329">
            <v>610.5</v>
          </cell>
        </row>
        <row r="330">
          <cell r="A330" t="str">
            <v>M15003</v>
          </cell>
          <cell r="B330" t="str">
            <v>Lámpara FLCTE 4x20 X-20K</v>
          </cell>
          <cell r="C330" t="str">
            <v>UN</v>
          </cell>
          <cell r="D330">
            <v>58877.87</v>
          </cell>
        </row>
        <row r="331">
          <cell r="A331" t="str">
            <v>M15004</v>
          </cell>
          <cell r="B331" t="str">
            <v>Lámpara FLCTE 4x20 X-70P</v>
          </cell>
          <cell r="C331" t="str">
            <v>UN</v>
          </cell>
          <cell r="D331">
            <v>76871.490000000005</v>
          </cell>
        </row>
        <row r="332">
          <cell r="A332" t="str">
            <v>M15005</v>
          </cell>
          <cell r="B332" t="str">
            <v>Lámpara SLIM 2x48 X-13K</v>
          </cell>
          <cell r="C332" t="str">
            <v>UN</v>
          </cell>
          <cell r="D332">
            <v>66735.839999999997</v>
          </cell>
        </row>
        <row r="333">
          <cell r="A333" t="str">
            <v>M15006</v>
          </cell>
          <cell r="B333" t="str">
            <v>Lámpara SLIM 2x48 X-20KM</v>
          </cell>
          <cell r="C333" t="str">
            <v>UN</v>
          </cell>
          <cell r="D333">
            <v>73568.86</v>
          </cell>
        </row>
        <row r="334">
          <cell r="A334" t="str">
            <v>M15007</v>
          </cell>
          <cell r="B334" t="str">
            <v>Farol para poste 125W</v>
          </cell>
          <cell r="C334" t="str">
            <v>UN</v>
          </cell>
          <cell r="D334">
            <v>177658.55</v>
          </cell>
        </row>
        <row r="335">
          <cell r="A335" t="str">
            <v>M15008</v>
          </cell>
          <cell r="B335" t="str">
            <v>Lámpara FLCTE 2x20 X-13K</v>
          </cell>
          <cell r="C335" t="str">
            <v>UN</v>
          </cell>
          <cell r="D335">
            <v>33823.46</v>
          </cell>
        </row>
        <row r="336">
          <cell r="A336" t="str">
            <v>M18000</v>
          </cell>
          <cell r="B336" t="str">
            <v>Puertas:</v>
          </cell>
        </row>
        <row r="337">
          <cell r="A337" t="str">
            <v>M18001</v>
          </cell>
          <cell r="B337" t="str">
            <v>Puerta doble moldura cedro 1,20x2,00</v>
          </cell>
          <cell r="C337" t="str">
            <v>UN</v>
          </cell>
          <cell r="D337">
            <v>429000</v>
          </cell>
        </row>
        <row r="338">
          <cell r="A338" t="str">
            <v>M18002</v>
          </cell>
          <cell r="B338" t="str">
            <v>Puerta doble moldura FLORM 1,20x2,00</v>
          </cell>
          <cell r="C338" t="str">
            <v>UN</v>
          </cell>
          <cell r="D338">
            <v>482625</v>
          </cell>
        </row>
        <row r="339">
          <cell r="A339" t="str">
            <v>M18003</v>
          </cell>
          <cell r="B339" t="str">
            <v>Puerta sensilla flor morado 0,80x2,00</v>
          </cell>
          <cell r="C339" t="str">
            <v>UN</v>
          </cell>
          <cell r="D339">
            <v>150000</v>
          </cell>
        </row>
        <row r="340">
          <cell r="A340" t="str">
            <v>M18004</v>
          </cell>
          <cell r="B340" t="str">
            <v>Puerta sensilla moldura cedro 0,80x2,00</v>
          </cell>
          <cell r="C340" t="str">
            <v>UN</v>
          </cell>
          <cell r="D340">
            <v>308343.75</v>
          </cell>
        </row>
        <row r="341">
          <cell r="A341" t="str">
            <v>M18005</v>
          </cell>
          <cell r="B341" t="str">
            <v>Puerta metálica</v>
          </cell>
          <cell r="C341" t="str">
            <v>M²</v>
          </cell>
          <cell r="D341">
            <v>54964.93</v>
          </cell>
        </row>
        <row r="342">
          <cell r="A342" t="str">
            <v>M19000</v>
          </cell>
          <cell r="B342" t="str">
            <v>Varios:</v>
          </cell>
        </row>
        <row r="343">
          <cell r="A343" t="str">
            <v>M19001</v>
          </cell>
          <cell r="B343" t="str">
            <v>Tornillo P/MAD. 1x6"</v>
          </cell>
          <cell r="C343" t="str">
            <v>UN</v>
          </cell>
          <cell r="D343">
            <v>11.51</v>
          </cell>
        </row>
        <row r="344">
          <cell r="A344" t="str">
            <v>M19002</v>
          </cell>
          <cell r="B344" t="str">
            <v>Perfil galvan. pag 230 18</v>
          </cell>
          <cell r="C344" t="str">
            <v>ML</v>
          </cell>
          <cell r="D344">
            <v>3003.9</v>
          </cell>
        </row>
        <row r="345">
          <cell r="A345" t="str">
            <v>M19003</v>
          </cell>
          <cell r="B345" t="str">
            <v>Cubierta arquitectónica</v>
          </cell>
          <cell r="C345" t="str">
            <v>UN</v>
          </cell>
          <cell r="D345">
            <v>15012.37</v>
          </cell>
        </row>
        <row r="346">
          <cell r="A346" t="str">
            <v>M19004</v>
          </cell>
          <cell r="B346" t="str">
            <v>Bisagra común 3"</v>
          </cell>
          <cell r="C346" t="str">
            <v>UN</v>
          </cell>
          <cell r="D346">
            <v>313.5</v>
          </cell>
        </row>
        <row r="347">
          <cell r="A347" t="str">
            <v>M19005</v>
          </cell>
          <cell r="B347" t="str">
            <v>P/candado simple 3"</v>
          </cell>
          <cell r="C347" t="str">
            <v>UN</v>
          </cell>
          <cell r="D347">
            <v>788.02</v>
          </cell>
        </row>
        <row r="348">
          <cell r="A348" t="str">
            <v>M19006</v>
          </cell>
          <cell r="B348" t="str">
            <v>T. chapa-ordinario 0,30</v>
          </cell>
          <cell r="C348" t="str">
            <v>ML</v>
          </cell>
          <cell r="D348">
            <v>1082.5</v>
          </cell>
        </row>
        <row r="349">
          <cell r="A349" t="str">
            <v>M19007</v>
          </cell>
          <cell r="B349" t="str">
            <v>Vara de clavo</v>
          </cell>
          <cell r="C349" t="str">
            <v>ML</v>
          </cell>
          <cell r="D349">
            <v>1416.25</v>
          </cell>
        </row>
        <row r="350">
          <cell r="A350" t="str">
            <v>M19008</v>
          </cell>
          <cell r="B350" t="str">
            <v>Tiras alistado 3x3x3</v>
          </cell>
          <cell r="C350" t="str">
            <v>ML</v>
          </cell>
          <cell r="D350">
            <v>208.32</v>
          </cell>
        </row>
        <row r="351">
          <cell r="A351" t="str">
            <v>M19009</v>
          </cell>
          <cell r="B351" t="str">
            <v>Pegante boxer [750ml]</v>
          </cell>
          <cell r="C351" t="str">
            <v>UN</v>
          </cell>
          <cell r="D351">
            <v>3333.75</v>
          </cell>
        </row>
        <row r="352">
          <cell r="A352" t="str">
            <v>M19010</v>
          </cell>
          <cell r="B352" t="str">
            <v>Señales y otros</v>
          </cell>
          <cell r="C352" t="str">
            <v>GLB</v>
          </cell>
          <cell r="D352">
            <v>1</v>
          </cell>
        </row>
        <row r="353">
          <cell r="A353" t="str">
            <v>M19011</v>
          </cell>
          <cell r="B353" t="str">
            <v>Explosivos</v>
          </cell>
          <cell r="C353" t="str">
            <v>KG</v>
          </cell>
          <cell r="D353">
            <v>10000</v>
          </cell>
        </row>
        <row r="354">
          <cell r="A354" t="str">
            <v>M19012</v>
          </cell>
          <cell r="B354" t="str">
            <v>Agua de carrotanque</v>
          </cell>
          <cell r="C354" t="str">
            <v>LT</v>
          </cell>
          <cell r="D354">
            <v>4.5</v>
          </cell>
        </row>
        <row r="355">
          <cell r="A355" t="str">
            <v>M19013</v>
          </cell>
          <cell r="B355" t="str">
            <v>Malla gavión</v>
          </cell>
          <cell r="C355" t="str">
            <v>ML</v>
          </cell>
          <cell r="D355">
            <v>2000</v>
          </cell>
        </row>
        <row r="356">
          <cell r="A356" t="str">
            <v>M19014</v>
          </cell>
          <cell r="B356" t="str">
            <v>Geotextil</v>
          </cell>
          <cell r="C356" t="str">
            <v>M²</v>
          </cell>
          <cell r="D356">
            <v>6000</v>
          </cell>
        </row>
        <row r="357">
          <cell r="A357" t="str">
            <v>M20000</v>
          </cell>
          <cell r="B357" t="str">
            <v>Mampostería:</v>
          </cell>
        </row>
        <row r="358">
          <cell r="A358" t="str">
            <v>M20001</v>
          </cell>
          <cell r="B358" t="str">
            <v>Mortero para pega 1:3/lt</v>
          </cell>
          <cell r="C358" t="str">
            <v>LT</v>
          </cell>
          <cell r="D358">
            <v>83.14</v>
          </cell>
        </row>
        <row r="359">
          <cell r="A359" t="str">
            <v>M20002</v>
          </cell>
          <cell r="B359" t="str">
            <v>Mortero 1:4</v>
          </cell>
          <cell r="C359" t="str">
            <v>M³</v>
          </cell>
          <cell r="D359">
            <v>76915</v>
          </cell>
        </row>
        <row r="360">
          <cell r="A360" t="str">
            <v>M21000</v>
          </cell>
          <cell r="B360" t="str">
            <v>Enchapes para muros:</v>
          </cell>
        </row>
        <row r="361">
          <cell r="A361" t="str">
            <v>M21001</v>
          </cell>
          <cell r="B361" t="str">
            <v>Porcelana DUNAS 11x11</v>
          </cell>
          <cell r="C361" t="str">
            <v>M²</v>
          </cell>
          <cell r="D361">
            <v>8478.75</v>
          </cell>
        </row>
        <row r="362">
          <cell r="A362" t="str">
            <v>M21002</v>
          </cell>
          <cell r="B362" t="str">
            <v>Porcelana estancia GRABA 11x11</v>
          </cell>
          <cell r="C362" t="str">
            <v>M²</v>
          </cell>
          <cell r="D362">
            <v>7267.5</v>
          </cell>
        </row>
        <row r="363">
          <cell r="A363" t="str">
            <v>M21003</v>
          </cell>
          <cell r="B363" t="str">
            <v>Porcelana estancia PLANO 11x11</v>
          </cell>
          <cell r="C363" t="str">
            <v>M²</v>
          </cell>
          <cell r="D363">
            <v>7267.5</v>
          </cell>
        </row>
        <row r="364">
          <cell r="A364" t="str">
            <v>M22000</v>
          </cell>
          <cell r="B364" t="str">
            <v>Estructura Metálica:</v>
          </cell>
        </row>
        <row r="365">
          <cell r="A365" t="str">
            <v>M22001</v>
          </cell>
          <cell r="B365" t="str">
            <v>Cerchas</v>
          </cell>
          <cell r="C365" t="str">
            <v>UN</v>
          </cell>
          <cell r="D365">
            <v>1250000</v>
          </cell>
        </row>
        <row r="366">
          <cell r="A366" t="str">
            <v>M22002</v>
          </cell>
          <cell r="B366" t="str">
            <v>Rejillas piso 0,3</v>
          </cell>
          <cell r="C366" t="str">
            <v>ML</v>
          </cell>
          <cell r="D366">
            <v>16023</v>
          </cell>
        </row>
        <row r="367">
          <cell r="A367" t="str">
            <v>M23000</v>
          </cell>
          <cell r="B367" t="str">
            <v>Pavimento Asfáltico</v>
          </cell>
        </row>
        <row r="368">
          <cell r="A368" t="str">
            <v>M23001</v>
          </cell>
          <cell r="B368" t="str">
            <v>Sub-base</v>
          </cell>
          <cell r="C368" t="str">
            <v>M³</v>
          </cell>
          <cell r="D368">
            <v>6496</v>
          </cell>
        </row>
        <row r="369">
          <cell r="A369" t="str">
            <v>M23002</v>
          </cell>
          <cell r="B369" t="str">
            <v>Base 7cm 1150-IV (obra)</v>
          </cell>
          <cell r="C369" t="str">
            <v>M²</v>
          </cell>
          <cell r="D369">
            <v>8980</v>
          </cell>
        </row>
        <row r="370">
          <cell r="A370" t="str">
            <v>M23003</v>
          </cell>
          <cell r="B370" t="str">
            <v>Base 7cm 1350 (obra)</v>
          </cell>
          <cell r="C370" t="str">
            <v>M²</v>
          </cell>
          <cell r="D370">
            <v>8313.64</v>
          </cell>
        </row>
        <row r="371">
          <cell r="A371" t="str">
            <v>M23004</v>
          </cell>
          <cell r="B371" t="str">
            <v>Base asfáltica (obra)</v>
          </cell>
          <cell r="C371" t="str">
            <v>M³</v>
          </cell>
          <cell r="D371">
            <v>118794.38</v>
          </cell>
        </row>
        <row r="372">
          <cell r="A372" t="str">
            <v>M23005</v>
          </cell>
          <cell r="B372" t="str">
            <v>Base asfáltica (planta)</v>
          </cell>
          <cell r="C372" t="str">
            <v>M³</v>
          </cell>
          <cell r="D372">
            <v>65461.52</v>
          </cell>
        </row>
        <row r="373">
          <cell r="A373" t="str">
            <v>M23006</v>
          </cell>
          <cell r="B373" t="str">
            <v>Rodadura 2,5cm (obra)</v>
          </cell>
          <cell r="C373" t="str">
            <v>M²</v>
          </cell>
          <cell r="D373">
            <v>3237.86</v>
          </cell>
        </row>
        <row r="374">
          <cell r="A374" t="str">
            <v>M23007</v>
          </cell>
          <cell r="B374" t="str">
            <v>Rodadura 5cm (obra)</v>
          </cell>
          <cell r="C374" t="str">
            <v>M²</v>
          </cell>
          <cell r="D374">
            <v>4224.46</v>
          </cell>
        </row>
        <row r="375">
          <cell r="A375" t="str">
            <v>M23008</v>
          </cell>
          <cell r="B375" t="str">
            <v>Rodadura asfáltica (obra)</v>
          </cell>
          <cell r="C375" t="str">
            <v>M³</v>
          </cell>
          <cell r="D375">
            <v>143658.9</v>
          </cell>
        </row>
        <row r="376">
          <cell r="A376" t="str">
            <v>M23009</v>
          </cell>
          <cell r="B376" t="str">
            <v>Rodadura asfáltica (planta)</v>
          </cell>
          <cell r="C376" t="str">
            <v>M³</v>
          </cell>
          <cell r="D376">
            <v>84669.49</v>
          </cell>
        </row>
        <row r="377">
          <cell r="A377" t="str">
            <v>M23010</v>
          </cell>
          <cell r="B377" t="str">
            <v>Imprimación</v>
          </cell>
          <cell r="C377" t="str">
            <v>M²</v>
          </cell>
          <cell r="D377">
            <v>324.8</v>
          </cell>
        </row>
        <row r="378">
          <cell r="A378" t="str">
            <v>M23011</v>
          </cell>
          <cell r="B378" t="str">
            <v>Concreto asfáltico</v>
          </cell>
          <cell r="C378" t="str">
            <v>M³</v>
          </cell>
          <cell r="D378">
            <v>32583.119999999999</v>
          </cell>
        </row>
        <row r="380">
          <cell r="A380" t="str">
            <v>BASE DE DATOS MAQUINARIA Y EQUIPOS</v>
          </cell>
        </row>
        <row r="381">
          <cell r="A381" t="str">
            <v>CODIGO</v>
          </cell>
          <cell r="B381" t="str">
            <v>DESCRIPCION</v>
          </cell>
          <cell r="C381" t="str">
            <v>TIPO</v>
          </cell>
          <cell r="D381" t="str">
            <v>MARCA</v>
          </cell>
          <cell r="E381" t="str">
            <v>MODELO</v>
          </cell>
          <cell r="F381" t="str">
            <v>CAPACIDAD</v>
          </cell>
          <cell r="G381" t="str">
            <v>UN</v>
          </cell>
          <cell r="H381" t="str">
            <v>PRECIO UNITARIO</v>
          </cell>
        </row>
        <row r="382">
          <cell r="A382" t="str">
            <v>E1000</v>
          </cell>
          <cell r="B382" t="str">
            <v>Maquinaria pesada [alquiler]:</v>
          </cell>
        </row>
        <row r="383">
          <cell r="A383" t="str">
            <v>E1001</v>
          </cell>
          <cell r="B383" t="str">
            <v>Vehículos pesados</v>
          </cell>
          <cell r="C383" t="str">
            <v>Volqueta pesada (35ton)</v>
          </cell>
          <cell r="D383" t="str">
            <v>Caterpillar</v>
          </cell>
          <cell r="E383" t="str">
            <v>769B (99F)</v>
          </cell>
          <cell r="F383" t="str">
            <v>35TON</v>
          </cell>
          <cell r="G383" t="str">
            <v>DIA</v>
          </cell>
          <cell r="H383">
            <v>33600</v>
          </cell>
        </row>
        <row r="384">
          <cell r="A384" t="str">
            <v>E1002</v>
          </cell>
          <cell r="B384" t="str">
            <v>Cargadores</v>
          </cell>
          <cell r="C384" t="str">
            <v>Cargador frontal sobre orugas (0,76m³)</v>
          </cell>
          <cell r="D384" t="str">
            <v>Case</v>
          </cell>
          <cell r="E384" t="str">
            <v>450B (PS)</v>
          </cell>
          <cell r="F384" t="str">
            <v>0,76M³</v>
          </cell>
          <cell r="G384" t="str">
            <v>DIA</v>
          </cell>
          <cell r="H384">
            <v>110323.5</v>
          </cell>
        </row>
        <row r="385">
          <cell r="A385" t="str">
            <v>E1003</v>
          </cell>
          <cell r="B385" t="str">
            <v>Compactadores</v>
          </cell>
          <cell r="C385" t="str">
            <v>Vibrocompactador eléctrico</v>
          </cell>
          <cell r="D385" t="str">
            <v>*</v>
          </cell>
          <cell r="E385" t="str">
            <v>*</v>
          </cell>
          <cell r="F385" t="str">
            <v>*</v>
          </cell>
          <cell r="G385" t="str">
            <v>DIA</v>
          </cell>
          <cell r="H385">
            <v>14000</v>
          </cell>
        </row>
        <row r="386">
          <cell r="A386" t="str">
            <v>E1004</v>
          </cell>
          <cell r="B386" t="str">
            <v>Retroexcavadoras hidráulicas</v>
          </cell>
          <cell r="C386" t="str">
            <v>Retroexcavadora sobre llantas (112HP)</v>
          </cell>
          <cell r="D386" t="str">
            <v>JCB</v>
          </cell>
          <cell r="E386" t="str">
            <v>807C</v>
          </cell>
          <cell r="F386" t="str">
            <v>0,57M³</v>
          </cell>
          <cell r="G386" t="str">
            <v>DIA</v>
          </cell>
          <cell r="H386">
            <v>128800</v>
          </cell>
        </row>
        <row r="387">
          <cell r="A387" t="str">
            <v>E1005</v>
          </cell>
          <cell r="B387" t="str">
            <v>Retroexcavadoras hidráulicas</v>
          </cell>
          <cell r="C387" t="str">
            <v>Retroexcavadora sobre orugas (185 HP)</v>
          </cell>
          <cell r="D387" t="str">
            <v>American</v>
          </cell>
          <cell r="E387" t="str">
            <v>25A</v>
          </cell>
          <cell r="F387" t="str">
            <v>1,05M³</v>
          </cell>
          <cell r="G387" t="str">
            <v>DIA</v>
          </cell>
          <cell r="H387">
            <v>212800</v>
          </cell>
        </row>
        <row r="388">
          <cell r="A388" t="str">
            <v>E1006</v>
          </cell>
          <cell r="B388" t="str">
            <v>Tractores</v>
          </cell>
          <cell r="C388" t="str">
            <v>Tractor sobre orugas</v>
          </cell>
          <cell r="D388" t="str">
            <v>Caterpillar</v>
          </cell>
          <cell r="E388" t="str">
            <v>D 4E 27X (DD)</v>
          </cell>
          <cell r="F388" t="str">
            <v>*</v>
          </cell>
          <cell r="G388" t="str">
            <v>DIA</v>
          </cell>
          <cell r="H388">
            <v>235200</v>
          </cell>
        </row>
        <row r="389">
          <cell r="A389" t="str">
            <v>E1007</v>
          </cell>
          <cell r="B389" t="str">
            <v>Vehículos pesados</v>
          </cell>
          <cell r="C389" t="str">
            <v>Volqueta (3,8 m³)</v>
          </cell>
          <cell r="D389" t="str">
            <v>Chevrolet</v>
          </cell>
          <cell r="E389" t="str">
            <v>C-70 149/189</v>
          </cell>
          <cell r="F389" t="str">
            <v>3,8M³</v>
          </cell>
          <cell r="G389" t="str">
            <v>DIA</v>
          </cell>
          <cell r="H389">
            <v>75600</v>
          </cell>
        </row>
        <row r="390">
          <cell r="A390" t="str">
            <v>E1008</v>
          </cell>
          <cell r="B390" t="str">
            <v>Motoniveladoras</v>
          </cell>
          <cell r="C390" t="str">
            <v>Motoniveladora (125HP)</v>
          </cell>
          <cell r="D390" t="str">
            <v>Caterpillar</v>
          </cell>
          <cell r="E390" t="str">
            <v>12 serie F (89H) PS</v>
          </cell>
          <cell r="F390" t="str">
            <v>*</v>
          </cell>
          <cell r="G390" t="str">
            <v>DIA</v>
          </cell>
          <cell r="H390">
            <v>179200</v>
          </cell>
        </row>
        <row r="391">
          <cell r="A391" t="str">
            <v>E1009</v>
          </cell>
          <cell r="B391" t="str">
            <v>Cilindros vibratorios lisos</v>
          </cell>
          <cell r="C391" t="str">
            <v>Cilindro vibratorio liso de arrastre</v>
          </cell>
          <cell r="D391" t="str">
            <v>Bomag</v>
          </cell>
          <cell r="E391" t="str">
            <v>BW 4</v>
          </cell>
          <cell r="F391" t="str">
            <v>*</v>
          </cell>
          <cell r="G391" t="str">
            <v>DIA</v>
          </cell>
          <cell r="H391">
            <v>140000</v>
          </cell>
        </row>
        <row r="392">
          <cell r="A392" t="str">
            <v>E1010</v>
          </cell>
          <cell r="B392" t="str">
            <v>Irrigador</v>
          </cell>
          <cell r="C392" t="str">
            <v>Carrotanque</v>
          </cell>
          <cell r="D392" t="str">
            <v>*</v>
          </cell>
          <cell r="E392" t="str">
            <v>*</v>
          </cell>
          <cell r="F392" t="str">
            <v>1000GAL</v>
          </cell>
          <cell r="G392" t="str">
            <v>DIA</v>
          </cell>
          <cell r="H392">
            <v>78400</v>
          </cell>
        </row>
        <row r="393">
          <cell r="A393" t="str">
            <v>E1011</v>
          </cell>
          <cell r="B393" t="str">
            <v>Terminadoras de asfalto</v>
          </cell>
          <cell r="C393" t="str">
            <v>Finisher, sobre orugas</v>
          </cell>
          <cell r="D393" t="str">
            <v>Baber Greene</v>
          </cell>
          <cell r="E393" t="str">
            <v>SB 111</v>
          </cell>
          <cell r="F393" t="str">
            <v>*</v>
          </cell>
          <cell r="G393" t="str">
            <v>DIA</v>
          </cell>
          <cell r="H393">
            <v>184800</v>
          </cell>
        </row>
        <row r="394">
          <cell r="A394" t="str">
            <v>E1012</v>
          </cell>
          <cell r="B394" t="str">
            <v>Cilindradores en tandem</v>
          </cell>
          <cell r="C394" t="str">
            <v>Cilindro estático</v>
          </cell>
          <cell r="D394" t="str">
            <v>Bomag</v>
          </cell>
          <cell r="E394" t="str">
            <v>S 812A</v>
          </cell>
          <cell r="F394" t="str">
            <v>*</v>
          </cell>
          <cell r="G394" t="str">
            <v>DIA</v>
          </cell>
          <cell r="H394">
            <v>140000</v>
          </cell>
        </row>
        <row r="395">
          <cell r="A395" t="str">
            <v>E1013</v>
          </cell>
          <cell r="B395" t="str">
            <v>Tractores</v>
          </cell>
          <cell r="C395" t="str">
            <v>Buldozer (220HP), sobre orugas</v>
          </cell>
          <cell r="D395" t="str">
            <v>Komatsu</v>
          </cell>
          <cell r="E395" t="str">
            <v>D 85A-18</v>
          </cell>
          <cell r="F395" t="str">
            <v>*</v>
          </cell>
          <cell r="G395" t="str">
            <v>DIA</v>
          </cell>
          <cell r="H395">
            <v>133000</v>
          </cell>
        </row>
        <row r="396">
          <cell r="A396" t="str">
            <v>E1014</v>
          </cell>
          <cell r="B396" t="str">
            <v>Irrigador de asfalto</v>
          </cell>
          <cell r="C396" t="str">
            <v>Irrigador de asfalto (1000gal)</v>
          </cell>
          <cell r="D396" t="str">
            <v>Rosco</v>
          </cell>
          <cell r="E396" t="str">
            <v>RES</v>
          </cell>
          <cell r="F396" t="str">
            <v>1000GAL</v>
          </cell>
          <cell r="G396" t="str">
            <v>DIA</v>
          </cell>
          <cell r="H396">
            <v>112000</v>
          </cell>
        </row>
        <row r="397">
          <cell r="A397" t="str">
            <v>E1015</v>
          </cell>
          <cell r="B397" t="str">
            <v>Vibradores para concreto</v>
          </cell>
          <cell r="C397" t="str">
            <v>Compresor vibrador</v>
          </cell>
          <cell r="D397" t="str">
            <v>Bosch</v>
          </cell>
          <cell r="E397" t="str">
            <v>1331 eje flexible 14'</v>
          </cell>
          <cell r="F397" t="str">
            <v>*</v>
          </cell>
          <cell r="G397" t="str">
            <v>DIA</v>
          </cell>
          <cell r="H397">
            <v>75600</v>
          </cell>
        </row>
        <row r="398">
          <cell r="A398" t="str">
            <v>E1016</v>
          </cell>
          <cell r="B398" t="str">
            <v>Perforadoras</v>
          </cell>
          <cell r="C398" t="str">
            <v>Perforador (rompe pavimentos)</v>
          </cell>
          <cell r="D398" t="str">
            <v>Ingersoll-Rand</v>
          </cell>
          <cell r="E398" t="str">
            <v>*</v>
          </cell>
          <cell r="F398" t="str">
            <v>*</v>
          </cell>
          <cell r="G398" t="str">
            <v>DIA</v>
          </cell>
          <cell r="H398">
            <v>128800</v>
          </cell>
        </row>
        <row r="399">
          <cell r="A399" t="str">
            <v>E1017</v>
          </cell>
          <cell r="B399" t="str">
            <v>Cargadores</v>
          </cell>
          <cell r="C399" t="str">
            <v>Cargador sobre llanata</v>
          </cell>
          <cell r="D399" t="str">
            <v>Allis Chalmers</v>
          </cell>
          <cell r="E399" t="str">
            <v>840B</v>
          </cell>
          <cell r="F399" t="str">
            <v>0,95M³</v>
          </cell>
          <cell r="G399" t="str">
            <v>DIA</v>
          </cell>
          <cell r="H399">
            <v>134400</v>
          </cell>
        </row>
        <row r="400">
          <cell r="A400" t="str">
            <v>E1018</v>
          </cell>
          <cell r="B400" t="str">
            <v>Mezcladoras de concreto</v>
          </cell>
          <cell r="C400" t="str">
            <v>Mezcladora genérica</v>
          </cell>
          <cell r="D400" t="str">
            <v>Proyecol</v>
          </cell>
          <cell r="E400" t="str">
            <v>6E Motor eléctrico</v>
          </cell>
          <cell r="F400" t="str">
            <v>0,17M³</v>
          </cell>
          <cell r="G400" t="str">
            <v>DIA</v>
          </cell>
          <cell r="H400">
            <v>10500</v>
          </cell>
        </row>
        <row r="401">
          <cell r="A401" t="str">
            <v>E1019</v>
          </cell>
          <cell r="B401" t="str">
            <v>Vehículos livianos</v>
          </cell>
          <cell r="C401" t="str">
            <v>Campero</v>
          </cell>
          <cell r="D401" t="str">
            <v>Nissan</v>
          </cell>
          <cell r="E401" t="str">
            <v>Patrol 4x4</v>
          </cell>
          <cell r="F401" t="str">
            <v>*</v>
          </cell>
          <cell r="G401" t="str">
            <v>DIA</v>
          </cell>
          <cell r="H401">
            <v>23333.33</v>
          </cell>
        </row>
        <row r="402">
          <cell r="A402" t="str">
            <v>E1020</v>
          </cell>
          <cell r="B402" t="str">
            <v>Vibradores</v>
          </cell>
          <cell r="C402" t="str">
            <v>Rana vibratoria</v>
          </cell>
          <cell r="D402" t="str">
            <v>*</v>
          </cell>
          <cell r="E402" t="str">
            <v>*</v>
          </cell>
          <cell r="F402" t="str">
            <v>*</v>
          </cell>
          <cell r="G402" t="str">
            <v>DIA</v>
          </cell>
          <cell r="H402">
            <v>15400</v>
          </cell>
        </row>
        <row r="403">
          <cell r="A403" t="str">
            <v>E1021</v>
          </cell>
          <cell r="B403" t="str">
            <v>Motobombas</v>
          </cell>
          <cell r="C403" t="str">
            <v>Motobomba genérica</v>
          </cell>
          <cell r="D403" t="str">
            <v>Genérica</v>
          </cell>
          <cell r="E403" t="str">
            <v>Sumergible</v>
          </cell>
          <cell r="F403" t="str">
            <v>*</v>
          </cell>
          <cell r="G403" t="str">
            <v>DIA</v>
          </cell>
          <cell r="H403">
            <v>11463</v>
          </cell>
        </row>
        <row r="404">
          <cell r="A404" t="str">
            <v>E2000</v>
          </cell>
          <cell r="B404" t="str">
            <v>Equipo [alquiler]:</v>
          </cell>
        </row>
        <row r="405">
          <cell r="A405" t="str">
            <v>E2001</v>
          </cell>
          <cell r="B405" t="str">
            <v>Vibradores</v>
          </cell>
          <cell r="C405" t="str">
            <v>Vibrador electrico</v>
          </cell>
          <cell r="D405" t="str">
            <v>*</v>
          </cell>
          <cell r="E405" t="str">
            <v>*</v>
          </cell>
          <cell r="F405" t="str">
            <v>*</v>
          </cell>
          <cell r="G405" t="str">
            <v>DIA</v>
          </cell>
          <cell r="H405">
            <v>10687.5</v>
          </cell>
        </row>
        <row r="406">
          <cell r="A406" t="str">
            <v>E2002</v>
          </cell>
          <cell r="B406" t="str">
            <v>Compresores de aire portátiles</v>
          </cell>
          <cell r="C406" t="str">
            <v>Compresor de 2 martillos (vibradores)</v>
          </cell>
          <cell r="D406" t="str">
            <v>*</v>
          </cell>
          <cell r="E406" t="str">
            <v>*</v>
          </cell>
          <cell r="F406" t="str">
            <v>*</v>
          </cell>
          <cell r="G406" t="str">
            <v>DIA</v>
          </cell>
          <cell r="H406">
            <v>1236000</v>
          </cell>
        </row>
        <row r="407">
          <cell r="A407" t="str">
            <v>E2003</v>
          </cell>
          <cell r="B407" t="str">
            <v xml:space="preserve">Cortadora de ladrillo </v>
          </cell>
          <cell r="C407" t="str">
            <v>*</v>
          </cell>
          <cell r="D407" t="str">
            <v>*</v>
          </cell>
          <cell r="E407" t="str">
            <v>*</v>
          </cell>
          <cell r="F407" t="str">
            <v>*</v>
          </cell>
          <cell r="G407" t="str">
            <v>DIA</v>
          </cell>
          <cell r="H407">
            <v>13750</v>
          </cell>
        </row>
        <row r="408">
          <cell r="A408" t="str">
            <v>E2004</v>
          </cell>
          <cell r="B408" t="str">
            <v>Escalera transporte vertical</v>
          </cell>
          <cell r="C408" t="str">
            <v>*</v>
          </cell>
          <cell r="D408" t="str">
            <v>*</v>
          </cell>
          <cell r="E408" t="str">
            <v>*</v>
          </cell>
          <cell r="F408" t="str">
            <v>*</v>
          </cell>
          <cell r="G408" t="str">
            <v>DIA</v>
          </cell>
          <cell r="H408">
            <v>415.62</v>
          </cell>
        </row>
        <row r="409">
          <cell r="A409" t="str">
            <v>E2005</v>
          </cell>
          <cell r="B409" t="str">
            <v xml:space="preserve">Paral corriente </v>
          </cell>
          <cell r="C409" t="str">
            <v>*</v>
          </cell>
          <cell r="D409" t="str">
            <v>*</v>
          </cell>
          <cell r="E409" t="str">
            <v>*</v>
          </cell>
          <cell r="F409" t="str">
            <v>*</v>
          </cell>
          <cell r="G409" t="str">
            <v>DIA</v>
          </cell>
          <cell r="H409">
            <v>50</v>
          </cell>
        </row>
        <row r="410">
          <cell r="A410" t="str">
            <v>E2006</v>
          </cell>
          <cell r="B410" t="str">
            <v>Torres grúas</v>
          </cell>
          <cell r="C410" t="str">
            <v>Grua H50 1200KG</v>
          </cell>
          <cell r="D410" t="str">
            <v>*</v>
          </cell>
          <cell r="E410" t="str">
            <v>*</v>
          </cell>
          <cell r="F410" t="str">
            <v>*</v>
          </cell>
          <cell r="G410" t="str">
            <v>DIA</v>
          </cell>
          <cell r="H410">
            <v>800000</v>
          </cell>
        </row>
        <row r="411">
          <cell r="A411" t="str">
            <v>E2007</v>
          </cell>
          <cell r="B411" t="str">
            <v>Equipo de soldadura</v>
          </cell>
          <cell r="C411" t="str">
            <v>*</v>
          </cell>
          <cell r="D411" t="str">
            <v>*</v>
          </cell>
          <cell r="E411" t="str">
            <v>*</v>
          </cell>
          <cell r="F411" t="str">
            <v>*</v>
          </cell>
          <cell r="G411" t="str">
            <v>DIA</v>
          </cell>
          <cell r="H411">
            <v>50000</v>
          </cell>
        </row>
        <row r="412">
          <cell r="A412" t="str">
            <v>E2008</v>
          </cell>
          <cell r="B412" t="str">
            <v>Equipo de topografía</v>
          </cell>
          <cell r="C412" t="str">
            <v>*</v>
          </cell>
          <cell r="D412" t="str">
            <v>*</v>
          </cell>
          <cell r="E412" t="str">
            <v>*</v>
          </cell>
          <cell r="F412" t="str">
            <v>*</v>
          </cell>
          <cell r="G412" t="str">
            <v>DIA</v>
          </cell>
          <cell r="H412">
            <v>7000</v>
          </cell>
        </row>
        <row r="413">
          <cell r="A413" t="str">
            <v>E2009</v>
          </cell>
          <cell r="B413" t="str">
            <v>Andamio colgante</v>
          </cell>
          <cell r="C413" t="str">
            <v>*</v>
          </cell>
          <cell r="D413" t="str">
            <v>*</v>
          </cell>
          <cell r="E413" t="str">
            <v>*</v>
          </cell>
          <cell r="F413" t="str">
            <v>*</v>
          </cell>
          <cell r="G413" t="str">
            <v>DIA</v>
          </cell>
          <cell r="H413">
            <v>750</v>
          </cell>
        </row>
        <row r="414">
          <cell r="A414" t="str">
            <v>E2010</v>
          </cell>
          <cell r="B414" t="str">
            <v>Andamio metalico tubular</v>
          </cell>
          <cell r="C414" t="str">
            <v>*</v>
          </cell>
          <cell r="D414" t="str">
            <v>*</v>
          </cell>
          <cell r="E414" t="str">
            <v>*</v>
          </cell>
          <cell r="F414" t="str">
            <v>*</v>
          </cell>
          <cell r="G414" t="str">
            <v>DIA</v>
          </cell>
          <cell r="H414">
            <v>200</v>
          </cell>
        </row>
        <row r="415">
          <cell r="A415" t="str">
            <v>E2011</v>
          </cell>
          <cell r="B415" t="str">
            <v>Andamio sección</v>
          </cell>
          <cell r="C415" t="str">
            <v>*</v>
          </cell>
          <cell r="D415" t="str">
            <v>*</v>
          </cell>
          <cell r="E415" t="str">
            <v>*</v>
          </cell>
          <cell r="F415" t="str">
            <v>*</v>
          </cell>
          <cell r="G415" t="str">
            <v>DIA</v>
          </cell>
          <cell r="H415">
            <v>158.33000000000001</v>
          </cell>
        </row>
        <row r="416">
          <cell r="A416" t="str">
            <v>E2012</v>
          </cell>
          <cell r="B416" t="str">
            <v>Camilla en madera 0,70x1,40</v>
          </cell>
          <cell r="C416" t="str">
            <v>*</v>
          </cell>
          <cell r="D416" t="str">
            <v>*</v>
          </cell>
          <cell r="E416" t="str">
            <v>*</v>
          </cell>
          <cell r="F416" t="str">
            <v>*</v>
          </cell>
          <cell r="G416" t="str">
            <v>DIA</v>
          </cell>
          <cell r="H416">
            <v>49.87</v>
          </cell>
        </row>
        <row r="417">
          <cell r="A417" t="str">
            <v>E2013</v>
          </cell>
          <cell r="B417" t="str">
            <v>Camilla en madera para formaleta</v>
          </cell>
          <cell r="C417" t="str">
            <v>*</v>
          </cell>
          <cell r="D417" t="str">
            <v>*</v>
          </cell>
          <cell r="E417" t="str">
            <v>*</v>
          </cell>
          <cell r="F417" t="str">
            <v>*</v>
          </cell>
          <cell r="G417" t="str">
            <v>DIA</v>
          </cell>
          <cell r="H417">
            <v>58.12</v>
          </cell>
        </row>
        <row r="418">
          <cell r="A418" t="str">
            <v>E2014</v>
          </cell>
          <cell r="B418" t="str">
            <v>Formaleta para columnas 30x30</v>
          </cell>
          <cell r="C418" t="str">
            <v>*</v>
          </cell>
          <cell r="D418" t="str">
            <v>*</v>
          </cell>
          <cell r="E418" t="str">
            <v>*</v>
          </cell>
          <cell r="F418" t="str">
            <v>*</v>
          </cell>
          <cell r="G418" t="str">
            <v>DIA</v>
          </cell>
          <cell r="H418">
            <v>25.83</v>
          </cell>
        </row>
        <row r="419">
          <cell r="A419" t="str">
            <v>E2015</v>
          </cell>
          <cell r="B419" t="str">
            <v>Formaleta para columnas 50x50</v>
          </cell>
          <cell r="C419" t="str">
            <v>*</v>
          </cell>
          <cell r="D419" t="str">
            <v>*</v>
          </cell>
          <cell r="E419" t="str">
            <v>*</v>
          </cell>
          <cell r="F419" t="str">
            <v>*</v>
          </cell>
          <cell r="G419" t="str">
            <v>DIA</v>
          </cell>
          <cell r="H419">
            <v>812.5</v>
          </cell>
        </row>
        <row r="420">
          <cell r="A420" t="str">
            <v>E2016</v>
          </cell>
          <cell r="B420" t="str">
            <v>Formaleta entrepisos &lt;200 m²</v>
          </cell>
          <cell r="C420" t="str">
            <v>*</v>
          </cell>
          <cell r="D420" t="str">
            <v>*</v>
          </cell>
          <cell r="E420" t="str">
            <v>*</v>
          </cell>
          <cell r="F420" t="str">
            <v>*</v>
          </cell>
          <cell r="G420" t="str">
            <v>DIA</v>
          </cell>
          <cell r="H420">
            <v>96.45</v>
          </cell>
        </row>
        <row r="421">
          <cell r="A421" t="str">
            <v>E2017</v>
          </cell>
          <cell r="B421" t="str">
            <v>Formaleta de entrepisos &lt;500 m²</v>
          </cell>
          <cell r="C421" t="str">
            <v>*</v>
          </cell>
          <cell r="D421" t="str">
            <v>*</v>
          </cell>
          <cell r="E421" t="str">
            <v>*</v>
          </cell>
          <cell r="F421" t="str">
            <v>*</v>
          </cell>
          <cell r="G421" t="str">
            <v>DIA</v>
          </cell>
          <cell r="H421">
            <v>103.12</v>
          </cell>
        </row>
        <row r="422">
          <cell r="A422" t="str">
            <v>E2018</v>
          </cell>
          <cell r="B422" t="str">
            <v>Formaleta [camilla+parales+cerchas+crucetas]</v>
          </cell>
          <cell r="C422" t="str">
            <v>*</v>
          </cell>
          <cell r="D422" t="str">
            <v>*</v>
          </cell>
          <cell r="E422" t="str">
            <v>*</v>
          </cell>
          <cell r="F422" t="str">
            <v>*</v>
          </cell>
          <cell r="G422" t="str">
            <v>DIA</v>
          </cell>
          <cell r="H422">
            <v>2778.75</v>
          </cell>
        </row>
        <row r="424">
          <cell r="A424" t="str">
            <v>BASE DE DATOS MANO DE OBRA</v>
          </cell>
        </row>
        <row r="425">
          <cell r="A425" t="str">
            <v>CODIGO</v>
          </cell>
          <cell r="B425" t="str">
            <v>DESCRIPCION</v>
          </cell>
          <cell r="C425" t="str">
            <v>UN</v>
          </cell>
          <cell r="D425" t="str">
            <v>VALOR UNITARIO</v>
          </cell>
        </row>
        <row r="426">
          <cell r="A426" t="str">
            <v>C1000</v>
          </cell>
          <cell r="B426" t="str">
            <v>Ingeniero director</v>
          </cell>
          <cell r="C426" t="str">
            <v>MES</v>
          </cell>
          <cell r="D426">
            <v>1450000</v>
          </cell>
        </row>
        <row r="427">
          <cell r="A427" t="str">
            <v>C1001</v>
          </cell>
          <cell r="B427" t="str">
            <v>Ingeniero residente</v>
          </cell>
          <cell r="C427" t="str">
            <v>MES</v>
          </cell>
          <cell r="D427">
            <v>928000</v>
          </cell>
        </row>
        <row r="428">
          <cell r="A428" t="str">
            <v>C1002</v>
          </cell>
          <cell r="B428" t="str">
            <v>Ingeniero de producción</v>
          </cell>
          <cell r="C428" t="str">
            <v>MES</v>
          </cell>
          <cell r="D428">
            <v>754000</v>
          </cell>
        </row>
        <row r="429">
          <cell r="A429" t="str">
            <v>C1003</v>
          </cell>
          <cell r="B429" t="str">
            <v>Topógrafo</v>
          </cell>
          <cell r="C429" t="str">
            <v>MES</v>
          </cell>
          <cell r="D429">
            <v>464000</v>
          </cell>
        </row>
        <row r="430">
          <cell r="A430" t="str">
            <v>C1004</v>
          </cell>
          <cell r="B430" t="str">
            <v>Cadenero I</v>
          </cell>
          <cell r="C430" t="str">
            <v>MES</v>
          </cell>
          <cell r="D430">
            <v>232000</v>
          </cell>
        </row>
        <row r="431">
          <cell r="A431" t="str">
            <v>C1005</v>
          </cell>
          <cell r="B431" t="str">
            <v>Cadenero II</v>
          </cell>
          <cell r="C431" t="str">
            <v>MES</v>
          </cell>
          <cell r="D431">
            <v>191400</v>
          </cell>
        </row>
        <row r="432">
          <cell r="A432" t="str">
            <v>C1006</v>
          </cell>
          <cell r="B432" t="str">
            <v>Estaquero</v>
          </cell>
          <cell r="C432" t="str">
            <v>MES</v>
          </cell>
          <cell r="D432">
            <v>145000</v>
          </cell>
        </row>
        <row r="433">
          <cell r="A433" t="str">
            <v>C1007</v>
          </cell>
          <cell r="B433" t="str">
            <v>Topógrafo inspector</v>
          </cell>
          <cell r="C433" t="str">
            <v>MES</v>
          </cell>
          <cell r="D433">
            <v>522000</v>
          </cell>
        </row>
        <row r="434">
          <cell r="A434" t="str">
            <v>C1008</v>
          </cell>
          <cell r="B434" t="str">
            <v>Almacenista</v>
          </cell>
          <cell r="C434" t="str">
            <v>MES</v>
          </cell>
          <cell r="D434">
            <v>220000</v>
          </cell>
        </row>
        <row r="435">
          <cell r="A435" t="str">
            <v>C1009</v>
          </cell>
          <cell r="B435" t="str">
            <v>Asistente administración</v>
          </cell>
          <cell r="C435" t="str">
            <v>MES</v>
          </cell>
          <cell r="D435">
            <v>290000</v>
          </cell>
        </row>
        <row r="436">
          <cell r="A436" t="str">
            <v>C1010</v>
          </cell>
          <cell r="B436" t="str">
            <v>Celador</v>
          </cell>
          <cell r="C436" t="str">
            <v>MES</v>
          </cell>
          <cell r="D436">
            <v>150000</v>
          </cell>
        </row>
        <row r="437">
          <cell r="A437" t="str">
            <v>C1011</v>
          </cell>
          <cell r="B437" t="str">
            <v>Inspector de equipos</v>
          </cell>
          <cell r="C437" t="str">
            <v>MES</v>
          </cell>
          <cell r="D437">
            <v>348000</v>
          </cell>
        </row>
        <row r="438">
          <cell r="A438" t="str">
            <v>C1012</v>
          </cell>
          <cell r="B438" t="str">
            <v>Maestro</v>
          </cell>
          <cell r="C438" t="str">
            <v>MES</v>
          </cell>
          <cell r="D438">
            <v>462850</v>
          </cell>
        </row>
        <row r="439">
          <cell r="A439" t="str">
            <v>C1013</v>
          </cell>
          <cell r="B439" t="str">
            <v>Oficial</v>
          </cell>
          <cell r="C439" t="str">
            <v>JORNAL</v>
          </cell>
          <cell r="D439">
            <v>8120</v>
          </cell>
        </row>
        <row r="440">
          <cell r="A440" t="str">
            <v>C1014</v>
          </cell>
          <cell r="B440" t="str">
            <v>Obrero</v>
          </cell>
          <cell r="C440" t="str">
            <v>JORNAL</v>
          </cell>
          <cell r="D440">
            <v>5800</v>
          </cell>
        </row>
        <row r="441">
          <cell r="A441" t="str">
            <v>C1015</v>
          </cell>
          <cell r="B441" t="str">
            <v>Conductor</v>
          </cell>
          <cell r="C441" t="str">
            <v>MES</v>
          </cell>
          <cell r="D441">
            <v>232000</v>
          </cell>
        </row>
        <row r="443">
          <cell r="A443" t="str">
            <v>BASE DE DATOS TRANSPORTE</v>
          </cell>
        </row>
        <row r="444">
          <cell r="A444" t="str">
            <v>CODIGO</v>
          </cell>
          <cell r="B444" t="str">
            <v>MATERIAL</v>
          </cell>
          <cell r="C444" t="str">
            <v>UN</v>
          </cell>
          <cell r="D444" t="str">
            <v>PRECIO UNITARIO</v>
          </cell>
        </row>
        <row r="445">
          <cell r="A445" t="str">
            <v>T1000</v>
          </cell>
          <cell r="B445" t="str">
            <v>Materiales</v>
          </cell>
        </row>
        <row r="446">
          <cell r="A446" t="str">
            <v>T1001</v>
          </cell>
          <cell r="B446" t="str">
            <v>Base</v>
          </cell>
          <cell r="C446" t="str">
            <v>KM</v>
          </cell>
          <cell r="D446">
            <v>145000</v>
          </cell>
        </row>
        <row r="447">
          <cell r="A447" t="str">
            <v>T1002</v>
          </cell>
          <cell r="B447" t="str">
            <v>Sub-base</v>
          </cell>
          <cell r="C447" t="str">
            <v>KM</v>
          </cell>
          <cell r="D447">
            <v>166000</v>
          </cell>
        </row>
      </sheetData>
      <sheetData sheetId="1">
        <row r="9">
          <cell r="D9" t="str">
            <v>2.4.b</v>
          </cell>
          <cell r="E9" t="str">
            <v>EXCAVACION DEL MATERIAL COMUN DE CORTES, CANALES Y PRESTAMOS</v>
          </cell>
          <cell r="F9" t="str">
            <v>M³</v>
          </cell>
          <cell r="G9">
            <v>78000</v>
          </cell>
        </row>
        <row r="10">
          <cell r="D10" t="str">
            <v>2.4.a.1</v>
          </cell>
          <cell r="E10" t="str">
            <v>EXCAVACION EN ROCA DE CORTES, CANALES Y PRESTAMOS SIN USO DE EXPLOSIVOS</v>
          </cell>
          <cell r="F10" t="str">
            <v>M³</v>
          </cell>
          <cell r="G10">
            <v>11700</v>
          </cell>
        </row>
        <row r="11">
          <cell r="D11" t="str">
            <v>2.4.a.2</v>
          </cell>
          <cell r="E11" t="str">
            <v>EXCAVACION EN ROCA DE CORTES, CANALES Y PRESTAMOS CON USO DE EXPLOSIVOS</v>
          </cell>
          <cell r="F11" t="str">
            <v>M³</v>
          </cell>
          <cell r="G11">
            <v>3900</v>
          </cell>
        </row>
        <row r="12">
          <cell r="D12" t="str">
            <v>2.5</v>
          </cell>
          <cell r="E12" t="str">
            <v>SOBREACARREOS DE EXCAVACION (DESPUES DE 100 MTS)</v>
          </cell>
          <cell r="F12" t="str">
            <v>M³ - KM</v>
          </cell>
          <cell r="G12">
            <v>142500</v>
          </cell>
        </row>
        <row r="13">
          <cell r="D13">
            <v>4</v>
          </cell>
          <cell r="E13" t="str">
            <v>CONFORMACION DE LA CALZADA EXISTENTE</v>
          </cell>
          <cell r="F13" t="str">
            <v>KM</v>
          </cell>
          <cell r="G13">
            <v>12</v>
          </cell>
        </row>
        <row r="14">
          <cell r="D14" t="str">
            <v>10.P</v>
          </cell>
          <cell r="E14" t="str">
            <v>SUB-BASE GRANULAR COMPACTA: INCLUYE EXPLOTACION, CARGUE, TRANSPORTE Y PROCESO</v>
          </cell>
          <cell r="F14" t="str">
            <v>M³</v>
          </cell>
          <cell r="G14">
            <v>14640</v>
          </cell>
        </row>
        <row r="15">
          <cell r="D15" t="str">
            <v>12.P</v>
          </cell>
          <cell r="E15" t="str">
            <v>BASE GRANULAR COMPACTA: INCLUYE EXPLOTACION, CARGUE, TRANSPORTE Y PROCESO</v>
          </cell>
          <cell r="F15" t="str">
            <v>M³</v>
          </cell>
          <cell r="G15">
            <v>9900</v>
          </cell>
        </row>
        <row r="16">
          <cell r="D16" t="str">
            <v>20.P</v>
          </cell>
          <cell r="E16" t="str">
            <v>IMPRIMACION CON EMULSION ASFALTICA CRL</v>
          </cell>
          <cell r="F16" t="str">
            <v>M²</v>
          </cell>
          <cell r="G16">
            <v>7150</v>
          </cell>
        </row>
        <row r="17">
          <cell r="D17" t="str">
            <v>33.1.b</v>
          </cell>
          <cell r="E17" t="str">
            <v>RODADURA B-1150 ESPESOR 5CM COMPACTOS, INCLUYE IMPRIMACION</v>
          </cell>
          <cell r="F17" t="str">
            <v>M²</v>
          </cell>
          <cell r="G17">
            <v>71500</v>
          </cell>
        </row>
        <row r="18">
          <cell r="D18" t="str">
            <v>43.P</v>
          </cell>
          <cell r="E18" t="str">
            <v>CUNETAS REVESTIDAS EN CONCRETO</v>
          </cell>
          <cell r="F18" t="str">
            <v>M³</v>
          </cell>
          <cell r="G18">
            <v>674</v>
          </cell>
        </row>
        <row r="19">
          <cell r="D19" t="str">
            <v>32.7.1</v>
          </cell>
          <cell r="E19" t="str">
            <v>CONCRETO CICLOPEO CLASE 6 PARA BASES</v>
          </cell>
          <cell r="F19" t="str">
            <v>M³</v>
          </cell>
          <cell r="G19">
            <v>60</v>
          </cell>
        </row>
        <row r="20">
          <cell r="D20" t="str">
            <v>32.7.2</v>
          </cell>
          <cell r="E20" t="str">
            <v>CONCRETO CICLOPEO CLASE 6 PARA ELEVACIONES</v>
          </cell>
          <cell r="F20" t="str">
            <v>M³</v>
          </cell>
          <cell r="G20">
            <v>100</v>
          </cell>
        </row>
        <row r="21">
          <cell r="D21" t="str">
            <v>41.1</v>
          </cell>
          <cell r="E21" t="str">
            <v>TUBERIA DE CONCRETO D=24"</v>
          </cell>
          <cell r="F21" t="str">
            <v>ML</v>
          </cell>
          <cell r="G21">
            <v>140</v>
          </cell>
        </row>
        <row r="22">
          <cell r="D22" t="str">
            <v>40.3</v>
          </cell>
          <cell r="E22" t="str">
            <v>TUBERIA DE CONCRETO REFORZADO D=36"</v>
          </cell>
          <cell r="F22" t="str">
            <v>ML</v>
          </cell>
          <cell r="G22">
            <v>28</v>
          </cell>
        </row>
        <row r="23">
          <cell r="D23" t="str">
            <v>32.6</v>
          </cell>
          <cell r="E23" t="str">
            <v>CONCRETO CLASE F PARA SOLADOS</v>
          </cell>
          <cell r="F23" t="str">
            <v>M³</v>
          </cell>
          <cell r="G23">
            <v>50</v>
          </cell>
        </row>
        <row r="24">
          <cell r="D24" t="str">
            <v>30.2.a</v>
          </cell>
          <cell r="E24" t="str">
            <v>EXCAVACIONES SECAS EN MATERIAL COMUN</v>
          </cell>
          <cell r="F24" t="str">
            <v>M³</v>
          </cell>
          <cell r="G24">
            <v>650</v>
          </cell>
        </row>
        <row r="25">
          <cell r="D25" t="str">
            <v>20.0.a</v>
          </cell>
          <cell r="E25" t="str">
            <v>EXCAVACIONES SECAS EN ROCA</v>
          </cell>
          <cell r="F25" t="str">
            <v>M³</v>
          </cell>
          <cell r="G25">
            <v>30</v>
          </cell>
        </row>
        <row r="26">
          <cell r="D26" t="str">
            <v>30.2.b.1</v>
          </cell>
          <cell r="E26" t="str">
            <v>EXCAVACIONES BAJO AGUA EN MATERIAL COMUN</v>
          </cell>
          <cell r="F26" t="str">
            <v>M³</v>
          </cell>
          <cell r="G26">
            <v>80</v>
          </cell>
        </row>
        <row r="27">
          <cell r="D27" t="str">
            <v>30.2.b.2</v>
          </cell>
          <cell r="E27" t="str">
            <v>EXCAVACIONES BAJO AGUA EN ROCA</v>
          </cell>
          <cell r="F27" t="str">
            <v>M³</v>
          </cell>
          <cell r="G27">
            <v>5</v>
          </cell>
        </row>
        <row r="28">
          <cell r="D28" t="str">
            <v>32.4.1</v>
          </cell>
          <cell r="E28" t="str">
            <v>CONCRETO PARA BOXCULVERT 3000 PSI</v>
          </cell>
          <cell r="F28" t="str">
            <v>M³</v>
          </cell>
          <cell r="G28">
            <v>15</v>
          </cell>
        </row>
        <row r="29">
          <cell r="D29" t="str">
            <v>32.4.2</v>
          </cell>
          <cell r="E29" t="str">
            <v>CONCRETO PARA PLACA Y VIGA 3000 PSI</v>
          </cell>
          <cell r="F29" t="str">
            <v>M³</v>
          </cell>
          <cell r="G29">
            <v>25</v>
          </cell>
        </row>
        <row r="30">
          <cell r="D30" t="str">
            <v>33.1</v>
          </cell>
          <cell r="E30" t="str">
            <v>HIERRO DE REFUERZO POR 60</v>
          </cell>
          <cell r="F30" t="str">
            <v>KG</v>
          </cell>
          <cell r="G30">
            <v>2450</v>
          </cell>
        </row>
        <row r="31">
          <cell r="D31" t="str">
            <v>33.2</v>
          </cell>
          <cell r="E31" t="str">
            <v>HIERRO DE REFUERZO A-37</v>
          </cell>
          <cell r="F31" t="str">
            <v>KG</v>
          </cell>
          <cell r="G31">
            <v>300</v>
          </cell>
        </row>
        <row r="32">
          <cell r="D32" t="str">
            <v>3.2.15</v>
          </cell>
          <cell r="E32" t="str">
            <v>FILTRO GEOTEXTIL</v>
          </cell>
          <cell r="F32" t="str">
            <v>M³</v>
          </cell>
          <cell r="G32">
            <v>480</v>
          </cell>
        </row>
        <row r="33">
          <cell r="D33">
            <v>50</v>
          </cell>
          <cell r="E33" t="str">
            <v>GAVIONES</v>
          </cell>
          <cell r="F33" t="str">
            <v>M³</v>
          </cell>
          <cell r="G33">
            <v>300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FLUJOS"/>
      <sheetName val="\\Pc1\E\AMV-3005-2005\ADMON GRU"/>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TOS OBJETADOS"/>
      <sheetName val="Costos UT"/>
      <sheetName val="AVANCE"/>
      <sheetName val="por corredores"/>
      <sheetName val="Resumen naranjas"/>
      <sheetName val="Rígidos"/>
      <sheetName val="sábanas"/>
      <sheetName val="Hoja1"/>
      <sheetName val="Hoja2"/>
      <sheetName val="Hoja3"/>
      <sheetName val="Hoja4"/>
      <sheetName val="Hoja5"/>
    </sheetNames>
    <sheetDataSet>
      <sheetData sheetId="0"/>
      <sheetData sheetId="1"/>
      <sheetData sheetId="2">
        <row r="227">
          <cell r="B227">
            <v>8004363</v>
          </cell>
          <cell r="C227">
            <v>1</v>
          </cell>
          <cell r="D227" t="str">
            <v>BOYACÁ</v>
          </cell>
          <cell r="E227" t="str">
            <v>CONECT</v>
          </cell>
          <cell r="F227" t="str">
            <v>CL 6B</v>
          </cell>
          <cell r="G227" t="str">
            <v>KR 71G</v>
          </cell>
          <cell r="H227" t="str">
            <v>DG 6A</v>
          </cell>
          <cell r="I227">
            <v>1</v>
          </cell>
          <cell r="J227">
            <v>103.8</v>
          </cell>
          <cell r="K227">
            <v>7</v>
          </cell>
          <cell r="L227">
            <v>726.6</v>
          </cell>
          <cell r="T227" t="str">
            <v>1A</v>
          </cell>
          <cell r="U227" t="str">
            <v>VERDE</v>
          </cell>
          <cell r="V227" t="str">
            <v>MANTENIMIENTO RUTINARIO</v>
          </cell>
          <cell r="AB227" t="str">
            <v>Sello de fisuras</v>
          </cell>
        </row>
        <row r="228">
          <cell r="B228">
            <v>8004437</v>
          </cell>
          <cell r="C228">
            <v>2</v>
          </cell>
          <cell r="D228" t="str">
            <v>BOYACÁ</v>
          </cell>
          <cell r="E228" t="str">
            <v>CONECT</v>
          </cell>
          <cell r="F228" t="str">
            <v>DG 6A</v>
          </cell>
          <cell r="G228" t="str">
            <v>CL 6B</v>
          </cell>
          <cell r="H228" t="str">
            <v>DG 6</v>
          </cell>
          <cell r="I228">
            <v>1</v>
          </cell>
          <cell r="J228">
            <v>64.3</v>
          </cell>
          <cell r="K228">
            <v>7</v>
          </cell>
          <cell r="L228">
            <v>450.1</v>
          </cell>
          <cell r="T228" t="str">
            <v>1B</v>
          </cell>
          <cell r="U228" t="str">
            <v>AMARILLO</v>
          </cell>
          <cell r="V228" t="str">
            <v>MANTENIMIENTO PERIÓDICO</v>
          </cell>
          <cell r="AE228">
            <v>6.9</v>
          </cell>
          <cell r="AF228">
            <v>7.5</v>
          </cell>
          <cell r="AG228" t="str">
            <v>Sello de fisuras, microaglomerado, parcheo o bacheo localizado</v>
          </cell>
        </row>
        <row r="229">
          <cell r="B229">
            <v>8004487</v>
          </cell>
          <cell r="C229">
            <v>3</v>
          </cell>
          <cell r="D229" t="str">
            <v>BOYACÁ</v>
          </cell>
          <cell r="E229" t="str">
            <v>CONECT</v>
          </cell>
          <cell r="F229" t="str">
            <v>CL 6A</v>
          </cell>
          <cell r="G229" t="str">
            <v>TV 71C</v>
          </cell>
          <cell r="H229" t="str">
            <v>KR 71G</v>
          </cell>
          <cell r="I229">
            <v>1</v>
          </cell>
          <cell r="J229">
            <v>161</v>
          </cell>
          <cell r="K229">
            <v>7</v>
          </cell>
          <cell r="L229">
            <v>1127</v>
          </cell>
          <cell r="T229" t="str">
            <v>1B</v>
          </cell>
          <cell r="U229" t="str">
            <v>AMARILLO</v>
          </cell>
          <cell r="V229" t="str">
            <v>MANTENIMIENTO PERIÓDICO</v>
          </cell>
          <cell r="AB229" t="str">
            <v>Sello de fisuras, microaglomerado, parcheo o bacheo localizado</v>
          </cell>
        </row>
        <row r="230">
          <cell r="B230">
            <v>8012583</v>
          </cell>
          <cell r="C230">
            <v>4</v>
          </cell>
          <cell r="D230" t="str">
            <v>BOYACÁ</v>
          </cell>
          <cell r="E230" t="str">
            <v>CONECT</v>
          </cell>
          <cell r="F230" t="str">
            <v>KR 71D</v>
          </cell>
          <cell r="G230" t="str">
            <v>SE</v>
          </cell>
          <cell r="H230" t="str">
            <v>SE</v>
          </cell>
          <cell r="I230">
            <v>1</v>
          </cell>
          <cell r="J230">
            <v>83.2</v>
          </cell>
          <cell r="K230">
            <v>7</v>
          </cell>
          <cell r="L230">
            <v>582.4</v>
          </cell>
          <cell r="T230" t="str">
            <v>1A</v>
          </cell>
          <cell r="U230" t="str">
            <v>VERDE</v>
          </cell>
          <cell r="V230" t="str">
            <v>MANTENIMIENTO RUTINARIO</v>
          </cell>
          <cell r="AB230" t="str">
            <v>Sello de fisuras</v>
          </cell>
        </row>
        <row r="231">
          <cell r="B231">
            <v>8012585</v>
          </cell>
          <cell r="C231">
            <v>5</v>
          </cell>
          <cell r="D231" t="str">
            <v>BOYACÁ</v>
          </cell>
          <cell r="E231" t="str">
            <v>CONECT</v>
          </cell>
          <cell r="F231" t="str">
            <v>KR 72</v>
          </cell>
          <cell r="G231" t="str">
            <v>SE</v>
          </cell>
          <cell r="H231" t="str">
            <v>SE</v>
          </cell>
          <cell r="I231">
            <v>1</v>
          </cell>
          <cell r="J231">
            <v>78.599999999999994</v>
          </cell>
          <cell r="K231">
            <v>7</v>
          </cell>
          <cell r="L231">
            <v>550.19999999999993</v>
          </cell>
          <cell r="T231" t="str">
            <v>1A</v>
          </cell>
          <cell r="U231" t="str">
            <v>VERDE</v>
          </cell>
          <cell r="V231" t="str">
            <v>MANTENIMIENTO RUTINARIO</v>
          </cell>
          <cell r="AB231" t="str">
            <v>Sello de fisuras</v>
          </cell>
        </row>
        <row r="232">
          <cell r="B232">
            <v>8012643</v>
          </cell>
          <cell r="C232">
            <v>6</v>
          </cell>
          <cell r="D232" t="str">
            <v>BOYACÁ</v>
          </cell>
          <cell r="E232" t="str">
            <v>CONECT</v>
          </cell>
          <cell r="F232" t="str">
            <v>TV 60</v>
          </cell>
          <cell r="G232" t="str">
            <v>SE</v>
          </cell>
          <cell r="H232" t="str">
            <v>SE</v>
          </cell>
          <cell r="I232">
            <v>1</v>
          </cell>
          <cell r="J232">
            <v>79.5</v>
          </cell>
          <cell r="K232">
            <v>7</v>
          </cell>
          <cell r="L232">
            <v>556.5</v>
          </cell>
          <cell r="T232" t="str">
            <v>1A</v>
          </cell>
          <cell r="U232" t="str">
            <v>VERDE</v>
          </cell>
          <cell r="V232" t="str">
            <v>MANTENIMIENTO RUTINARIO</v>
          </cell>
          <cell r="AB232" t="str">
            <v>Sello de fisuras</v>
          </cell>
        </row>
        <row r="233">
          <cell r="B233">
            <v>8012645</v>
          </cell>
          <cell r="C233">
            <v>7</v>
          </cell>
          <cell r="D233" t="str">
            <v>BOYACÁ</v>
          </cell>
          <cell r="E233" t="str">
            <v>CONECT</v>
          </cell>
          <cell r="F233" t="str">
            <v>DG 6A</v>
          </cell>
          <cell r="G233" t="str">
            <v>SE</v>
          </cell>
          <cell r="H233" t="str">
            <v>SE</v>
          </cell>
          <cell r="I233">
            <v>1</v>
          </cell>
          <cell r="J233">
            <v>88.1</v>
          </cell>
          <cell r="K233">
            <v>7</v>
          </cell>
          <cell r="L233">
            <v>616.69999999999993</v>
          </cell>
          <cell r="T233" t="str">
            <v>1A</v>
          </cell>
          <cell r="U233" t="str">
            <v>VERDE</v>
          </cell>
          <cell r="V233" t="str">
            <v>MANTENIMIENTO RUTINARIO</v>
          </cell>
          <cell r="AB233" t="str">
            <v>Sello de fisuras</v>
          </cell>
        </row>
        <row r="234">
          <cell r="B234">
            <v>8012651</v>
          </cell>
          <cell r="C234">
            <v>8</v>
          </cell>
          <cell r="D234" t="str">
            <v>BOYACÁ</v>
          </cell>
          <cell r="E234" t="str">
            <v>CONECT</v>
          </cell>
          <cell r="F234" t="str">
            <v>TV 71</v>
          </cell>
          <cell r="G234" t="str">
            <v>SE</v>
          </cell>
          <cell r="H234" t="str">
            <v>SE</v>
          </cell>
          <cell r="I234">
            <v>1</v>
          </cell>
          <cell r="J234">
            <v>71.2</v>
          </cell>
          <cell r="K234">
            <v>7</v>
          </cell>
          <cell r="L234">
            <v>498.4</v>
          </cell>
          <cell r="T234" t="str">
            <v>1A</v>
          </cell>
          <cell r="U234" t="str">
            <v>VERDE</v>
          </cell>
          <cell r="V234" t="str">
            <v>MANTENIMIENTO RUTINARIO</v>
          </cell>
          <cell r="AB234" t="str">
            <v>Sello de fisuras</v>
          </cell>
        </row>
        <row r="235">
          <cell r="B235">
            <v>8012653</v>
          </cell>
          <cell r="C235">
            <v>9</v>
          </cell>
          <cell r="D235" t="str">
            <v>BOYACÁ</v>
          </cell>
          <cell r="E235" t="str">
            <v>CONECT</v>
          </cell>
          <cell r="F235" t="str">
            <v>KR 72</v>
          </cell>
          <cell r="G235" t="str">
            <v>SE</v>
          </cell>
          <cell r="H235" t="str">
            <v>SE</v>
          </cell>
          <cell r="I235">
            <v>1</v>
          </cell>
          <cell r="J235">
            <v>93.4</v>
          </cell>
          <cell r="K235">
            <v>7</v>
          </cell>
          <cell r="L235">
            <v>653.80000000000007</v>
          </cell>
          <cell r="T235" t="str">
            <v>1A</v>
          </cell>
          <cell r="U235" t="str">
            <v>VERDE</v>
          </cell>
          <cell r="V235" t="str">
            <v>MANTENIMIENTO RUTINARIO</v>
          </cell>
          <cell r="AB235" t="str">
            <v>Sello de fisuras</v>
          </cell>
        </row>
        <row r="236">
          <cell r="B236">
            <v>7002843</v>
          </cell>
          <cell r="C236">
            <v>1</v>
          </cell>
          <cell r="D236" t="str">
            <v>CML</v>
          </cell>
          <cell r="E236" t="str">
            <v>UNIC</v>
          </cell>
          <cell r="F236" t="str">
            <v>TV 87BIS A</v>
          </cell>
          <cell r="G236" t="str">
            <v>CL 58D S</v>
          </cell>
          <cell r="H236" t="str">
            <v>CL 59ABIS S</v>
          </cell>
          <cell r="I236">
            <v>5</v>
          </cell>
          <cell r="J236">
            <v>118.4</v>
          </cell>
          <cell r="K236">
            <v>9.3000000000000007</v>
          </cell>
          <cell r="L236">
            <v>1101.1200000000001</v>
          </cell>
          <cell r="M236">
            <v>497.9</v>
          </cell>
          <cell r="N236">
            <v>164.3</v>
          </cell>
          <cell r="O236">
            <v>5031.1000000000004</v>
          </cell>
          <cell r="P236">
            <v>3.31</v>
          </cell>
          <cell r="Q236">
            <v>0.6</v>
          </cell>
          <cell r="R236">
            <v>3</v>
          </cell>
          <cell r="S236">
            <v>44</v>
          </cell>
          <cell r="T236" t="str">
            <v>3C</v>
          </cell>
          <cell r="U236" t="str">
            <v>NARANJA</v>
          </cell>
          <cell r="V236" t="str">
            <v>REHABILITACIÓN</v>
          </cell>
          <cell r="AK236">
            <v>3697629</v>
          </cell>
          <cell r="AL236">
            <v>4.95</v>
          </cell>
          <cell r="AM236">
            <v>34</v>
          </cell>
          <cell r="AN236">
            <v>18</v>
          </cell>
          <cell r="AO236">
            <v>8</v>
          </cell>
          <cell r="AP236">
            <v>10</v>
          </cell>
          <cell r="AT236">
            <v>16</v>
          </cell>
          <cell r="AW236">
            <v>31</v>
          </cell>
          <cell r="AY236">
            <v>5.13</v>
          </cell>
          <cell r="AZ236">
            <v>44</v>
          </cell>
          <cell r="BA236">
            <v>22</v>
          </cell>
          <cell r="BB236">
            <v>8</v>
          </cell>
          <cell r="BC236">
            <v>14</v>
          </cell>
          <cell r="BD236">
            <v>22</v>
          </cell>
          <cell r="BG236">
            <v>21</v>
          </cell>
          <cell r="BI236">
            <v>5.12</v>
          </cell>
          <cell r="CB236" t="str">
            <v>12 ENTREGA_V2</v>
          </cell>
          <cell r="CC236" t="str">
            <v>POR SUBRASANTE MEJORADA</v>
          </cell>
          <cell r="CE236" t="str">
            <v>E. COMITÉ 18-08-09, APROB. 20-08-09</v>
          </cell>
        </row>
        <row r="237">
          <cell r="B237">
            <v>7002893</v>
          </cell>
          <cell r="C237">
            <v>2</v>
          </cell>
          <cell r="D237" t="str">
            <v>CML</v>
          </cell>
          <cell r="E237" t="str">
            <v>UNIC</v>
          </cell>
          <cell r="F237" t="str">
            <v>TV 87BIS A</v>
          </cell>
          <cell r="G237" t="str">
            <v>CL 59ABIS S</v>
          </cell>
          <cell r="H237" t="str">
            <v>CL 59B S</v>
          </cell>
          <cell r="I237">
            <v>5</v>
          </cell>
          <cell r="J237">
            <v>39</v>
          </cell>
          <cell r="K237">
            <v>9.3000000000000007</v>
          </cell>
          <cell r="L237">
            <v>362.70000000000005</v>
          </cell>
          <cell r="M237">
            <v>578.70000000000005</v>
          </cell>
          <cell r="N237">
            <v>191</v>
          </cell>
          <cell r="O237">
            <v>4491.8</v>
          </cell>
          <cell r="P237">
            <v>3.19</v>
          </cell>
          <cell r="Q237">
            <v>0.6</v>
          </cell>
          <cell r="R237">
            <v>3</v>
          </cell>
          <cell r="S237">
            <v>50</v>
          </cell>
          <cell r="T237" t="str">
            <v>3C</v>
          </cell>
          <cell r="U237" t="str">
            <v>NARANJA</v>
          </cell>
          <cell r="V237" t="str">
            <v>REHABILITACIÓN</v>
          </cell>
          <cell r="AK237">
            <v>3697629</v>
          </cell>
          <cell r="AL237">
            <v>5</v>
          </cell>
          <cell r="AM237">
            <v>36</v>
          </cell>
          <cell r="AN237">
            <v>18</v>
          </cell>
          <cell r="AO237">
            <v>8</v>
          </cell>
          <cell r="AP237">
            <v>10</v>
          </cell>
          <cell r="AT237">
            <v>18</v>
          </cell>
          <cell r="AW237">
            <v>26</v>
          </cell>
          <cell r="AY237">
            <v>5.16</v>
          </cell>
          <cell r="AZ237">
            <v>45</v>
          </cell>
          <cell r="BA237">
            <v>23</v>
          </cell>
          <cell r="BB237">
            <v>8</v>
          </cell>
          <cell r="BC237">
            <v>14</v>
          </cell>
          <cell r="BD237">
            <v>22</v>
          </cell>
          <cell r="BG237">
            <v>17</v>
          </cell>
          <cell r="BI237">
            <v>5.15</v>
          </cell>
          <cell r="CB237" t="str">
            <v>12 ENTREGA_V2</v>
          </cell>
          <cell r="CC237" t="str">
            <v>POR SUBRASANTE MEJORADA</v>
          </cell>
          <cell r="CE237" t="str">
            <v>E. COMITÉ 18-08-09, APROB. 20-08-09</v>
          </cell>
        </row>
        <row r="238">
          <cell r="B238">
            <v>7003032</v>
          </cell>
          <cell r="C238">
            <v>3</v>
          </cell>
          <cell r="D238" t="str">
            <v>CML</v>
          </cell>
          <cell r="E238" t="str">
            <v>UNIC</v>
          </cell>
          <cell r="F238" t="str">
            <v>TV 86B</v>
          </cell>
          <cell r="G238" t="str">
            <v>CL 59B S</v>
          </cell>
          <cell r="H238" t="str">
            <v>CL 60 S</v>
          </cell>
          <cell r="I238">
            <v>5</v>
          </cell>
          <cell r="J238">
            <v>83.2</v>
          </cell>
          <cell r="K238">
            <v>9.3000000000000007</v>
          </cell>
          <cell r="L238">
            <v>773.7600000000001</v>
          </cell>
          <cell r="M238">
            <v>455.5609130859375</v>
          </cell>
          <cell r="N238">
            <v>150.33510131835939</v>
          </cell>
          <cell r="O238">
            <v>3642.8853747131252</v>
          </cell>
          <cell r="P238">
            <v>4.2167204320473424</v>
          </cell>
          <cell r="Q238">
            <v>0.8</v>
          </cell>
          <cell r="R238">
            <v>2</v>
          </cell>
          <cell r="S238">
            <v>74</v>
          </cell>
          <cell r="T238" t="str">
            <v>2B</v>
          </cell>
          <cell r="U238" t="str">
            <v>NARANJA</v>
          </cell>
          <cell r="V238" t="str">
            <v>REHABILITACIÓN</v>
          </cell>
          <cell r="AK238">
            <v>3697629</v>
          </cell>
          <cell r="AL238">
            <v>4.24</v>
          </cell>
          <cell r="AM238">
            <v>76</v>
          </cell>
          <cell r="AN238">
            <v>14</v>
          </cell>
          <cell r="AO238">
            <v>6</v>
          </cell>
          <cell r="AP238">
            <v>8</v>
          </cell>
          <cell r="AT238">
            <v>17</v>
          </cell>
          <cell r="AV238">
            <v>15</v>
          </cell>
          <cell r="AW238">
            <v>0</v>
          </cell>
          <cell r="AX238">
            <v>30</v>
          </cell>
          <cell r="AY238">
            <v>4.28</v>
          </cell>
          <cell r="AZ238">
            <v>91</v>
          </cell>
          <cell r="BA238">
            <v>14</v>
          </cell>
          <cell r="BB238">
            <v>6</v>
          </cell>
          <cell r="BC238">
            <v>8</v>
          </cell>
          <cell r="BD238">
            <v>22</v>
          </cell>
          <cell r="BF238">
            <v>25</v>
          </cell>
          <cell r="BG238">
            <v>0</v>
          </cell>
          <cell r="BH238">
            <v>30</v>
          </cell>
          <cell r="BI238">
            <v>4.24</v>
          </cell>
          <cell r="CB238" t="str">
            <v>11 ENTREGA_V2</v>
          </cell>
          <cell r="CE238" t="str">
            <v>11 ENTREGA_v2</v>
          </cell>
        </row>
        <row r="239">
          <cell r="B239">
            <v>7003089</v>
          </cell>
          <cell r="C239">
            <v>4</v>
          </cell>
          <cell r="D239" t="str">
            <v>CML</v>
          </cell>
          <cell r="E239" t="str">
            <v>UNIC</v>
          </cell>
          <cell r="F239" t="str">
            <v>TV 86B</v>
          </cell>
          <cell r="G239" t="str">
            <v>CL 59B S</v>
          </cell>
          <cell r="H239" t="str">
            <v>CL 60 S</v>
          </cell>
          <cell r="I239">
            <v>5</v>
          </cell>
          <cell r="J239">
            <v>10</v>
          </cell>
          <cell r="K239">
            <v>9.3000000000000007</v>
          </cell>
          <cell r="L239">
            <v>93</v>
          </cell>
          <cell r="M239">
            <v>629.7459716796875</v>
          </cell>
          <cell r="N239">
            <v>207.81617065429688</v>
          </cell>
          <cell r="O239">
            <v>10624.72737515625</v>
          </cell>
          <cell r="P239">
            <v>5.6702642571235309</v>
          </cell>
          <cell r="Q239">
            <v>1.2</v>
          </cell>
          <cell r="R239">
            <v>1</v>
          </cell>
          <cell r="S239">
            <v>74</v>
          </cell>
          <cell r="T239" t="str">
            <v>1B</v>
          </cell>
          <cell r="U239" t="str">
            <v>AMARILLO</v>
          </cell>
          <cell r="V239" t="str">
            <v>REHABILITACIÓN</v>
          </cell>
          <cell r="Z239">
            <v>1540000</v>
          </cell>
          <cell r="AB239" t="str">
            <v>Sello de fisuras, microaglomerado, parcheo o bacheo localizado</v>
          </cell>
          <cell r="AK239">
            <v>3697629</v>
          </cell>
          <cell r="AM239" t="str">
            <v>Sello de fisuras, microaglomerado, parcheo o bacheo localizado</v>
          </cell>
          <cell r="AZ239" t="str">
            <v>Sello de fisuras, microaglomerado, parcheo o bacheo localizado</v>
          </cell>
          <cell r="CB239" t="str">
            <v>11 ENTREGA_V2</v>
          </cell>
          <cell r="CE239" t="str">
            <v>11 ENTREGA_v2</v>
          </cell>
        </row>
        <row r="240">
          <cell r="B240">
            <v>7003140</v>
          </cell>
          <cell r="C240">
            <v>5</v>
          </cell>
          <cell r="D240" t="str">
            <v>CML</v>
          </cell>
          <cell r="E240" t="str">
            <v>UNIC</v>
          </cell>
          <cell r="F240" t="str">
            <v>TV 86B</v>
          </cell>
          <cell r="G240" t="str">
            <v>CL 60 S</v>
          </cell>
          <cell r="H240" t="str">
            <v>DG 60 S</v>
          </cell>
          <cell r="I240">
            <v>5</v>
          </cell>
          <cell r="J240">
            <v>19.5</v>
          </cell>
          <cell r="K240">
            <v>9.3000000000000007</v>
          </cell>
          <cell r="L240">
            <v>181.35000000000002</v>
          </cell>
          <cell r="M240">
            <v>475.8</v>
          </cell>
          <cell r="N240">
            <v>157.01666473388673</v>
          </cell>
          <cell r="O240">
            <v>17429.517225759999</v>
          </cell>
          <cell r="P240">
            <v>3.59</v>
          </cell>
          <cell r="Q240">
            <v>0.6</v>
          </cell>
          <cell r="R240">
            <v>3</v>
          </cell>
          <cell r="S240">
            <v>100</v>
          </cell>
          <cell r="T240" t="str">
            <v>3A</v>
          </cell>
          <cell r="U240" t="str">
            <v>NARANJA</v>
          </cell>
          <cell r="V240" t="str">
            <v>REHABILITACIÓN</v>
          </cell>
          <cell r="AK240">
            <v>3697629</v>
          </cell>
          <cell r="AL240">
            <v>4.95</v>
          </cell>
          <cell r="AM240">
            <v>85</v>
          </cell>
          <cell r="AN240">
            <v>16</v>
          </cell>
          <cell r="AO240">
            <v>6</v>
          </cell>
          <cell r="AP240">
            <v>10</v>
          </cell>
          <cell r="AT240">
            <v>19</v>
          </cell>
          <cell r="AV240">
            <v>15</v>
          </cell>
          <cell r="AW240">
            <v>0</v>
          </cell>
          <cell r="AX240">
            <v>35</v>
          </cell>
          <cell r="AY240">
            <v>4.7699999999999996</v>
          </cell>
          <cell r="AZ240">
            <v>100</v>
          </cell>
          <cell r="BA240">
            <v>17</v>
          </cell>
          <cell r="BB240">
            <v>6</v>
          </cell>
          <cell r="BC240">
            <v>11</v>
          </cell>
          <cell r="BD240">
            <v>23</v>
          </cell>
          <cell r="BF240">
            <v>25</v>
          </cell>
          <cell r="BG240">
            <v>16</v>
          </cell>
          <cell r="BH240">
            <v>35</v>
          </cell>
          <cell r="BI240">
            <v>4.76</v>
          </cell>
          <cell r="BZ240" t="str">
            <v>11 ENTREGA</v>
          </cell>
          <cell r="CB240" t="str">
            <v>12 ENTREGA_V2</v>
          </cell>
          <cell r="CC240" t="str">
            <v>POR SUBRASANTE MEJORADA</v>
          </cell>
          <cell r="CE240" t="str">
            <v>E. COMITÉ 18-08-09, APROB. 20-08-09</v>
          </cell>
        </row>
        <row r="241">
          <cell r="B241">
            <v>7003373</v>
          </cell>
          <cell r="C241">
            <v>6</v>
          </cell>
          <cell r="D241" t="str">
            <v>CML</v>
          </cell>
          <cell r="E241" t="str">
            <v>UNIC</v>
          </cell>
          <cell r="F241" t="str">
            <v>TV 86B</v>
          </cell>
          <cell r="G241" t="str">
            <v>DG 60 S</v>
          </cell>
          <cell r="H241" t="str">
            <v>CL 61 S</v>
          </cell>
          <cell r="I241">
            <v>5</v>
          </cell>
          <cell r="J241">
            <v>87.6</v>
          </cell>
          <cell r="K241">
            <v>9.3000000000000007</v>
          </cell>
          <cell r="L241">
            <v>814.68</v>
          </cell>
          <cell r="M241">
            <v>509.79437255859375</v>
          </cell>
          <cell r="N241">
            <v>168.23214294433595</v>
          </cell>
          <cell r="O241">
            <v>4519.7046198884373</v>
          </cell>
          <cell r="P241">
            <v>3.1983695975949891</v>
          </cell>
          <cell r="Q241">
            <v>0.6</v>
          </cell>
          <cell r="R241">
            <v>3</v>
          </cell>
          <cell r="S241">
            <v>30</v>
          </cell>
          <cell r="T241" t="str">
            <v>3C</v>
          </cell>
          <cell r="U241" t="str">
            <v>NARANJA</v>
          </cell>
          <cell r="V241" t="str">
            <v>REHABILITACIÓN</v>
          </cell>
          <cell r="AK241">
            <v>3697629</v>
          </cell>
          <cell r="AL241">
            <v>4.2699999999999996</v>
          </cell>
          <cell r="AM241">
            <v>83</v>
          </cell>
          <cell r="AN241">
            <v>15</v>
          </cell>
          <cell r="AO241">
            <v>6</v>
          </cell>
          <cell r="AP241">
            <v>9</v>
          </cell>
          <cell r="AT241">
            <v>18</v>
          </cell>
          <cell r="AV241">
            <v>15</v>
          </cell>
          <cell r="AW241">
            <v>0</v>
          </cell>
          <cell r="AX241">
            <v>35</v>
          </cell>
          <cell r="AY241">
            <v>4.5199999999999996</v>
          </cell>
          <cell r="AZ241">
            <v>93</v>
          </cell>
          <cell r="BA241">
            <v>17</v>
          </cell>
          <cell r="BB241">
            <v>6</v>
          </cell>
          <cell r="BC241">
            <v>11</v>
          </cell>
          <cell r="BD241">
            <v>20</v>
          </cell>
          <cell r="BF241">
            <v>21</v>
          </cell>
          <cell r="BG241">
            <v>0</v>
          </cell>
          <cell r="BH241">
            <v>35</v>
          </cell>
          <cell r="BI241">
            <v>4.46</v>
          </cell>
          <cell r="CB241" t="str">
            <v>11 ENTREGA_V2.3</v>
          </cell>
          <cell r="CE241" t="str">
            <v>11 ENTREGA_V2.3</v>
          </cell>
        </row>
        <row r="242">
          <cell r="B242">
            <v>7003483</v>
          </cell>
          <cell r="C242">
            <v>7</v>
          </cell>
          <cell r="D242" t="str">
            <v>CML</v>
          </cell>
          <cell r="E242" t="str">
            <v>UNIC</v>
          </cell>
          <cell r="F242" t="str">
            <v>TV 86B</v>
          </cell>
          <cell r="G242" t="str">
            <v>CL 61 S</v>
          </cell>
          <cell r="H242" t="str">
            <v>CL 62 S</v>
          </cell>
          <cell r="I242">
            <v>5</v>
          </cell>
          <cell r="J242">
            <v>50.4</v>
          </cell>
          <cell r="K242">
            <v>9.3000000000000007</v>
          </cell>
          <cell r="L242">
            <v>468.72</v>
          </cell>
          <cell r="M242">
            <v>973.2437744140625</v>
          </cell>
          <cell r="N242">
            <v>321.17044555664063</v>
          </cell>
          <cell r="O242">
            <v>2755.8504733225</v>
          </cell>
          <cell r="P242">
            <v>2.7121300724464796</v>
          </cell>
          <cell r="Q242">
            <v>0.6</v>
          </cell>
          <cell r="R242">
            <v>3</v>
          </cell>
          <cell r="S242">
            <v>33</v>
          </cell>
          <cell r="T242" t="str">
            <v>3C</v>
          </cell>
          <cell r="U242" t="str">
            <v>NARANJA</v>
          </cell>
          <cell r="V242" t="str">
            <v>REHABILITACIÓN</v>
          </cell>
          <cell r="AK242">
            <v>3697629</v>
          </cell>
          <cell r="AL242">
            <v>4.0999999999999996</v>
          </cell>
          <cell r="AM242">
            <v>81</v>
          </cell>
          <cell r="AN242">
            <v>14</v>
          </cell>
          <cell r="AO242">
            <v>6</v>
          </cell>
          <cell r="AP242">
            <v>8</v>
          </cell>
          <cell r="AT242">
            <v>17</v>
          </cell>
          <cell r="AV242">
            <v>15</v>
          </cell>
          <cell r="AW242">
            <v>0</v>
          </cell>
          <cell r="AX242">
            <v>35</v>
          </cell>
          <cell r="AY242">
            <v>4.28</v>
          </cell>
          <cell r="AZ242">
            <v>99</v>
          </cell>
          <cell r="BA242">
            <v>15</v>
          </cell>
          <cell r="BB242">
            <v>6</v>
          </cell>
          <cell r="BC242">
            <v>9</v>
          </cell>
          <cell r="BD242">
            <v>22</v>
          </cell>
          <cell r="BF242">
            <v>22</v>
          </cell>
          <cell r="BG242">
            <v>0</v>
          </cell>
          <cell r="BH242">
            <v>40</v>
          </cell>
          <cell r="BI242">
            <v>4.28</v>
          </cell>
          <cell r="CB242" t="str">
            <v>11 ENTREGA_V2.3</v>
          </cell>
          <cell r="CE242" t="str">
            <v>11 ENTREGA_V2.3</v>
          </cell>
        </row>
        <row r="243">
          <cell r="B243">
            <v>7004812</v>
          </cell>
          <cell r="C243">
            <v>8</v>
          </cell>
          <cell r="D243" t="str">
            <v>CML</v>
          </cell>
          <cell r="E243" t="str">
            <v>UNIC</v>
          </cell>
          <cell r="F243" t="str">
            <v>CL 68A S</v>
          </cell>
          <cell r="G243" t="str">
            <v>CR 81G</v>
          </cell>
          <cell r="H243" t="str">
            <v>CR 82</v>
          </cell>
          <cell r="I243">
            <v>4</v>
          </cell>
          <cell r="J243">
            <v>114.4</v>
          </cell>
          <cell r="K243">
            <v>6.6</v>
          </cell>
          <cell r="L243">
            <v>755.04</v>
          </cell>
          <cell r="M243">
            <v>362.9</v>
          </cell>
          <cell r="N243">
            <v>119.76</v>
          </cell>
          <cell r="O243">
            <v>3144.58</v>
          </cell>
          <cell r="P243">
            <v>1.65</v>
          </cell>
          <cell r="Q243">
            <v>0.2</v>
          </cell>
          <cell r="R243">
            <v>4</v>
          </cell>
          <cell r="S243">
            <v>3</v>
          </cell>
          <cell r="T243" t="str">
            <v>4D</v>
          </cell>
          <cell r="U243" t="str">
            <v>ROJO</v>
          </cell>
          <cell r="V243" t="str">
            <v>RECONSTRUCCIÓN</v>
          </cell>
          <cell r="AK243">
            <v>14554363.082512388</v>
          </cell>
          <cell r="AM243">
            <v>60</v>
          </cell>
          <cell r="AN243">
            <v>20</v>
          </cell>
          <cell r="AS243">
            <v>0</v>
          </cell>
          <cell r="AT243">
            <v>25</v>
          </cell>
          <cell r="AU243">
            <v>0</v>
          </cell>
          <cell r="AV243">
            <v>15</v>
          </cell>
          <cell r="AW243">
            <v>0</v>
          </cell>
          <cell r="AY243">
            <v>5.96</v>
          </cell>
          <cell r="AZ243">
            <v>81</v>
          </cell>
          <cell r="BA243">
            <v>20</v>
          </cell>
          <cell r="BD243">
            <v>25</v>
          </cell>
          <cell r="BF243">
            <v>36</v>
          </cell>
          <cell r="BG243">
            <v>0</v>
          </cell>
          <cell r="BI243">
            <v>5.97</v>
          </cell>
          <cell r="CB243" t="str">
            <v>8 ENTREGA_v2</v>
          </cell>
          <cell r="CE243" t="str">
            <v>8 ENTREGA_v2</v>
          </cell>
        </row>
        <row r="244">
          <cell r="B244">
            <v>7004860</v>
          </cell>
          <cell r="C244">
            <v>9</v>
          </cell>
          <cell r="D244" t="str">
            <v>CML</v>
          </cell>
          <cell r="E244" t="str">
            <v>UNIC</v>
          </cell>
          <cell r="F244" t="str">
            <v>CL 68A S</v>
          </cell>
          <cell r="G244" t="str">
            <v>CR 81F</v>
          </cell>
          <cell r="H244" t="str">
            <v>CR 81G</v>
          </cell>
          <cell r="I244">
            <v>4</v>
          </cell>
          <cell r="J244">
            <v>38.299999999999997</v>
          </cell>
          <cell r="K244">
            <v>6.6</v>
          </cell>
          <cell r="L244">
            <v>252.77999999999997</v>
          </cell>
          <cell r="M244">
            <v>339.86</v>
          </cell>
          <cell r="N244">
            <v>112.15</v>
          </cell>
          <cell r="O244">
            <v>1809.86</v>
          </cell>
          <cell r="P244">
            <v>3.14</v>
          </cell>
          <cell r="Q244">
            <v>0.5</v>
          </cell>
          <cell r="R244">
            <v>3</v>
          </cell>
          <cell r="S244">
            <v>13</v>
          </cell>
          <cell r="T244" t="str">
            <v>3D</v>
          </cell>
          <cell r="U244" t="str">
            <v>ROJO</v>
          </cell>
          <cell r="V244" t="str">
            <v>RECONSTRUCCIÓN</v>
          </cell>
          <cell r="AK244">
            <v>14554363.082512388</v>
          </cell>
          <cell r="AM244">
            <v>43</v>
          </cell>
          <cell r="AN244">
            <v>18</v>
          </cell>
          <cell r="AT244">
            <v>25</v>
          </cell>
          <cell r="AW244">
            <v>31.5</v>
          </cell>
          <cell r="AY244">
            <v>5.89</v>
          </cell>
          <cell r="AZ244">
            <v>78</v>
          </cell>
          <cell r="BA244">
            <v>20</v>
          </cell>
          <cell r="BD244">
            <v>25</v>
          </cell>
          <cell r="BF244">
            <v>33</v>
          </cell>
          <cell r="BG244">
            <v>0</v>
          </cell>
          <cell r="BI244">
            <v>5.84</v>
          </cell>
          <cell r="CB244" t="str">
            <v>8 ENTREGA_V2</v>
          </cell>
          <cell r="CE244" t="str">
            <v>8 ENTREGA_v2</v>
          </cell>
        </row>
        <row r="245">
          <cell r="B245">
            <v>7004927</v>
          </cell>
          <cell r="C245">
            <v>10</v>
          </cell>
          <cell r="D245" t="str">
            <v>CML</v>
          </cell>
          <cell r="E245" t="str">
            <v>UNIC</v>
          </cell>
          <cell r="F245" t="str">
            <v>CL 68A S</v>
          </cell>
          <cell r="G245" t="str">
            <v>CR 81D</v>
          </cell>
          <cell r="H245" t="str">
            <v>CR 81F</v>
          </cell>
          <cell r="I245">
            <v>4</v>
          </cell>
          <cell r="J245">
            <v>40.4</v>
          </cell>
          <cell r="K245">
            <v>6.6</v>
          </cell>
          <cell r="L245">
            <v>266.64</v>
          </cell>
          <cell r="M245">
            <v>369.16</v>
          </cell>
          <cell r="N245">
            <v>121.82</v>
          </cell>
          <cell r="O245">
            <v>1847.34</v>
          </cell>
          <cell r="P245">
            <v>2.37</v>
          </cell>
          <cell r="Q245">
            <v>0.3</v>
          </cell>
          <cell r="R245">
            <v>4</v>
          </cell>
          <cell r="S245">
            <v>3</v>
          </cell>
          <cell r="T245" t="str">
            <v>4D</v>
          </cell>
          <cell r="U245" t="str">
            <v>ROJO</v>
          </cell>
          <cell r="V245" t="str">
            <v>RECONSTRUCCIÓN</v>
          </cell>
          <cell r="AK245">
            <v>14554363.082512388</v>
          </cell>
          <cell r="AM245">
            <v>53</v>
          </cell>
          <cell r="AN245">
            <v>18</v>
          </cell>
          <cell r="AS245">
            <v>0</v>
          </cell>
          <cell r="AT245">
            <v>25</v>
          </cell>
          <cell r="AU245">
            <v>0</v>
          </cell>
          <cell r="AV245">
            <v>10</v>
          </cell>
          <cell r="AW245">
            <v>12.5</v>
          </cell>
          <cell r="AY245">
            <v>5.79</v>
          </cell>
          <cell r="AZ245">
            <v>77</v>
          </cell>
          <cell r="BA245">
            <v>20</v>
          </cell>
          <cell r="BD245">
            <v>25</v>
          </cell>
          <cell r="BF245">
            <v>32</v>
          </cell>
          <cell r="BG245">
            <v>0</v>
          </cell>
          <cell r="BI245">
            <v>5.8</v>
          </cell>
          <cell r="CB245" t="str">
            <v>8 ENTREGA_v2</v>
          </cell>
          <cell r="CE245" t="str">
            <v>8 ENTREGA_v2</v>
          </cell>
        </row>
        <row r="246">
          <cell r="B246">
            <v>7005005</v>
          </cell>
          <cell r="C246">
            <v>11</v>
          </cell>
          <cell r="D246" t="str">
            <v>CML</v>
          </cell>
          <cell r="E246" t="str">
            <v>UNIC</v>
          </cell>
          <cell r="F246" t="str">
            <v>CL 68A S</v>
          </cell>
          <cell r="G246" t="str">
            <v>CR 81C</v>
          </cell>
          <cell r="H246" t="str">
            <v>CR 81CBIS</v>
          </cell>
          <cell r="I246">
            <v>4</v>
          </cell>
          <cell r="J246">
            <v>9.9</v>
          </cell>
          <cell r="K246">
            <v>6.6</v>
          </cell>
          <cell r="L246">
            <v>65.34</v>
          </cell>
          <cell r="M246">
            <v>362.9</v>
          </cell>
          <cell r="N246">
            <v>119.76</v>
          </cell>
          <cell r="O246">
            <v>4122.43</v>
          </cell>
          <cell r="P246">
            <v>3.1</v>
          </cell>
          <cell r="Q246">
            <v>0.5</v>
          </cell>
          <cell r="R246">
            <v>3</v>
          </cell>
          <cell r="S246">
            <v>2</v>
          </cell>
          <cell r="T246" t="str">
            <v>3D</v>
          </cell>
          <cell r="U246" t="str">
            <v>ROJO</v>
          </cell>
          <cell r="V246" t="str">
            <v>RECONSTRUCCIÓN</v>
          </cell>
          <cell r="AK246">
            <v>14554363.082512388</v>
          </cell>
          <cell r="AM246">
            <v>59</v>
          </cell>
          <cell r="AN246">
            <v>20</v>
          </cell>
          <cell r="AT246">
            <v>25</v>
          </cell>
          <cell r="AV246">
            <v>14</v>
          </cell>
          <cell r="AW246">
            <v>0</v>
          </cell>
          <cell r="AY246">
            <v>5.92</v>
          </cell>
          <cell r="AZ246">
            <v>75</v>
          </cell>
          <cell r="BA246">
            <v>22</v>
          </cell>
          <cell r="BD246">
            <v>25</v>
          </cell>
          <cell r="BF246">
            <v>28</v>
          </cell>
          <cell r="BG246">
            <v>0</v>
          </cell>
          <cell r="BI246">
            <v>5.94</v>
          </cell>
          <cell r="CB246" t="str">
            <v>8 ENTREGA_V2</v>
          </cell>
          <cell r="CE246" t="str">
            <v>8 ENTREGA_v2</v>
          </cell>
        </row>
        <row r="247">
          <cell r="B247">
            <v>7005711</v>
          </cell>
          <cell r="C247">
            <v>12</v>
          </cell>
          <cell r="D247" t="str">
            <v>CML</v>
          </cell>
          <cell r="E247" t="str">
            <v>UNIC</v>
          </cell>
          <cell r="F247" t="str">
            <v>KR 80C</v>
          </cell>
          <cell r="G247" t="str">
            <v>CL 65D S</v>
          </cell>
          <cell r="H247" t="str">
            <v>TV 80B</v>
          </cell>
          <cell r="I247">
            <v>2</v>
          </cell>
          <cell r="J247">
            <v>65.900000000000006</v>
          </cell>
          <cell r="K247">
            <v>6.2</v>
          </cell>
          <cell r="L247">
            <v>408.58000000000004</v>
          </cell>
          <cell r="T247" t="str">
            <v>1A</v>
          </cell>
          <cell r="U247" t="str">
            <v>VERDE</v>
          </cell>
          <cell r="V247" t="str">
            <v>MANTENIMIENTO RUTINARIO</v>
          </cell>
          <cell r="AB247" t="str">
            <v xml:space="preserve">Sello de fisuras </v>
          </cell>
        </row>
        <row r="248">
          <cell r="B248">
            <v>7005766</v>
          </cell>
          <cell r="C248">
            <v>13</v>
          </cell>
          <cell r="D248" t="str">
            <v>CML</v>
          </cell>
          <cell r="E248" t="str">
            <v>UNIC</v>
          </cell>
          <cell r="F248" t="str">
            <v>TV 80B</v>
          </cell>
          <cell r="G248" t="str">
            <v>CR 80C</v>
          </cell>
          <cell r="H248" t="str">
            <v>CL 65F S</v>
          </cell>
          <cell r="I248">
            <v>2</v>
          </cell>
          <cell r="J248">
            <v>30.3</v>
          </cell>
          <cell r="K248">
            <v>5.5</v>
          </cell>
          <cell r="L248">
            <v>166.65</v>
          </cell>
          <cell r="T248" t="str">
            <v>1B</v>
          </cell>
          <cell r="U248" t="str">
            <v>AMARILLO</v>
          </cell>
          <cell r="V248" t="str">
            <v>MANTENIMIENTO PERIÓDICO</v>
          </cell>
          <cell r="AB248" t="str">
            <v>Sello de fisuras, microaglomerado, parcheo o bacheo localizado</v>
          </cell>
        </row>
        <row r="249">
          <cell r="B249">
            <v>7005859</v>
          </cell>
          <cell r="C249">
            <v>14</v>
          </cell>
          <cell r="D249" t="str">
            <v>CML</v>
          </cell>
          <cell r="E249" t="str">
            <v>UNIC</v>
          </cell>
          <cell r="F249" t="str">
            <v>DG 73D S</v>
          </cell>
          <cell r="G249" t="str">
            <v>CR 79B</v>
          </cell>
          <cell r="H249" t="str">
            <v>CR 79C</v>
          </cell>
          <cell r="I249">
            <v>6</v>
          </cell>
          <cell r="J249">
            <v>29.8</v>
          </cell>
          <cell r="K249">
            <v>6</v>
          </cell>
          <cell r="L249">
            <v>178.8</v>
          </cell>
          <cell r="M249">
            <v>297.38</v>
          </cell>
          <cell r="N249">
            <v>98.14</v>
          </cell>
          <cell r="O249">
            <v>1976.38</v>
          </cell>
          <cell r="P249">
            <v>4.9800000000000004</v>
          </cell>
          <cell r="Q249">
            <v>0.7</v>
          </cell>
          <cell r="R249">
            <v>2</v>
          </cell>
          <cell r="S249">
            <v>6</v>
          </cell>
          <cell r="T249" t="str">
            <v>2D</v>
          </cell>
          <cell r="U249" t="str">
            <v>NARANJA</v>
          </cell>
          <cell r="V249" t="str">
            <v>REHABILITACIÓN</v>
          </cell>
          <cell r="AK249">
            <v>13491547.107079374</v>
          </cell>
          <cell r="AL249">
            <v>6.02</v>
          </cell>
          <cell r="AM249">
            <v>38</v>
          </cell>
          <cell r="AN249">
            <v>17</v>
          </cell>
          <cell r="AO249">
            <v>6</v>
          </cell>
          <cell r="AP249">
            <v>11</v>
          </cell>
          <cell r="AT249">
            <v>21</v>
          </cell>
          <cell r="AW249">
            <v>48</v>
          </cell>
          <cell r="AY249">
            <v>6.06</v>
          </cell>
          <cell r="AZ249">
            <v>71</v>
          </cell>
          <cell r="BA249">
            <v>20</v>
          </cell>
          <cell r="BB249">
            <v>6</v>
          </cell>
          <cell r="BC249">
            <v>14</v>
          </cell>
          <cell r="BD249">
            <v>25</v>
          </cell>
          <cell r="BF249">
            <v>26</v>
          </cell>
          <cell r="BG249">
            <v>15</v>
          </cell>
          <cell r="BI249">
            <v>6.03</v>
          </cell>
          <cell r="BJ249">
            <v>19700000</v>
          </cell>
          <cell r="CB249" t="str">
            <v xml:space="preserve"> 7 ENTREGA_V2</v>
          </cell>
          <cell r="CE249" t="str">
            <v xml:space="preserve"> 7 ENTREGA_v2</v>
          </cell>
        </row>
        <row r="250">
          <cell r="B250">
            <v>7005901</v>
          </cell>
          <cell r="C250">
            <v>15</v>
          </cell>
          <cell r="D250" t="str">
            <v>CML</v>
          </cell>
          <cell r="E250" t="str">
            <v>UNIC</v>
          </cell>
          <cell r="F250" t="str">
            <v>DG 73D S</v>
          </cell>
          <cell r="G250" t="str">
            <v>CR 79A</v>
          </cell>
          <cell r="H250" t="str">
            <v>CR 79B</v>
          </cell>
          <cell r="I250">
            <v>6</v>
          </cell>
          <cell r="J250">
            <v>34</v>
          </cell>
          <cell r="K250">
            <v>6</v>
          </cell>
          <cell r="L250">
            <v>204</v>
          </cell>
          <cell r="M250">
            <v>310</v>
          </cell>
          <cell r="N250">
            <v>102</v>
          </cell>
          <cell r="O250">
            <v>3318.4</v>
          </cell>
          <cell r="P250">
            <v>3.3</v>
          </cell>
          <cell r="Q250">
            <v>0.5</v>
          </cell>
          <cell r="R250">
            <v>3</v>
          </cell>
          <cell r="S250">
            <v>13</v>
          </cell>
          <cell r="T250" t="str">
            <v>3D</v>
          </cell>
          <cell r="U250" t="str">
            <v>NARANJA</v>
          </cell>
          <cell r="V250" t="str">
            <v>REHABILITACIÓN</v>
          </cell>
          <cell r="AK250">
            <v>13500000</v>
          </cell>
          <cell r="AL250">
            <v>5.88</v>
          </cell>
          <cell r="AM250">
            <v>66</v>
          </cell>
          <cell r="AN250">
            <v>18</v>
          </cell>
          <cell r="AO250">
            <v>6</v>
          </cell>
          <cell r="AP250">
            <v>12</v>
          </cell>
          <cell r="AT250">
            <v>25</v>
          </cell>
          <cell r="AV250">
            <v>23</v>
          </cell>
          <cell r="AW250">
            <v>0</v>
          </cell>
          <cell r="AY250">
            <v>5.9</v>
          </cell>
          <cell r="AZ250">
            <v>86</v>
          </cell>
          <cell r="BA250">
            <v>20</v>
          </cell>
          <cell r="BB250">
            <v>6</v>
          </cell>
          <cell r="BC250">
            <v>14</v>
          </cell>
          <cell r="BD250">
            <v>25</v>
          </cell>
          <cell r="BF250">
            <v>41</v>
          </cell>
          <cell r="BG250">
            <v>0</v>
          </cell>
          <cell r="BI250">
            <v>5.9</v>
          </cell>
          <cell r="CB250" t="str">
            <v>13 ENTREGA</v>
          </cell>
          <cell r="CE250" t="str">
            <v>9 ENTREGA</v>
          </cell>
        </row>
        <row r="251">
          <cell r="B251">
            <v>7005925</v>
          </cell>
          <cell r="C251">
            <v>16</v>
          </cell>
          <cell r="D251" t="str">
            <v>CML</v>
          </cell>
          <cell r="E251" t="str">
            <v>UNIC</v>
          </cell>
          <cell r="F251" t="str">
            <v>TV 80H</v>
          </cell>
          <cell r="G251" t="str">
            <v>CL 68A S</v>
          </cell>
          <cell r="H251" t="str">
            <v>CL 68B S</v>
          </cell>
          <cell r="I251">
            <v>4</v>
          </cell>
          <cell r="J251">
            <v>38.4</v>
          </cell>
          <cell r="K251">
            <v>5.5</v>
          </cell>
          <cell r="L251">
            <v>211.2</v>
          </cell>
          <cell r="M251">
            <v>310.31</v>
          </cell>
          <cell r="N251">
            <v>102.4</v>
          </cell>
          <cell r="O251">
            <v>3211.28</v>
          </cell>
          <cell r="P251">
            <v>5.47</v>
          </cell>
          <cell r="Q251">
            <v>0.8</v>
          </cell>
          <cell r="R251">
            <v>2</v>
          </cell>
          <cell r="S251">
            <v>32</v>
          </cell>
          <cell r="T251" t="str">
            <v>2C</v>
          </cell>
          <cell r="U251" t="str">
            <v>NARANJA</v>
          </cell>
          <cell r="V251" t="str">
            <v>REHABILITACIÓN</v>
          </cell>
          <cell r="AK251">
            <v>11665330.687783284</v>
          </cell>
          <cell r="AL251">
            <v>5.23</v>
          </cell>
          <cell r="AM251">
            <v>30</v>
          </cell>
          <cell r="AN251">
            <v>14</v>
          </cell>
          <cell r="AO251">
            <v>6</v>
          </cell>
          <cell r="AP251">
            <v>8</v>
          </cell>
          <cell r="AT251">
            <v>15</v>
          </cell>
          <cell r="AW251">
            <v>63</v>
          </cell>
          <cell r="AY251">
            <v>5.29</v>
          </cell>
          <cell r="AZ251">
            <v>39</v>
          </cell>
          <cell r="BA251">
            <v>17</v>
          </cell>
          <cell r="BB251">
            <v>6</v>
          </cell>
          <cell r="BC251">
            <v>11</v>
          </cell>
          <cell r="BD251">
            <v>20</v>
          </cell>
          <cell r="BG251">
            <v>55</v>
          </cell>
          <cell r="BI251">
            <v>5.25</v>
          </cell>
          <cell r="CB251" t="str">
            <v>8 ENTREGA_V2</v>
          </cell>
          <cell r="CE251" t="str">
            <v>8 ENTREGA_v2</v>
          </cell>
        </row>
        <row r="252">
          <cell r="B252">
            <v>7005958</v>
          </cell>
          <cell r="C252">
            <v>17</v>
          </cell>
          <cell r="D252" t="str">
            <v>CML</v>
          </cell>
          <cell r="E252" t="str">
            <v>UNIC</v>
          </cell>
          <cell r="F252" t="str">
            <v>DG 73D S</v>
          </cell>
          <cell r="G252" t="str">
            <v>CR 79BISA</v>
          </cell>
          <cell r="H252" t="str">
            <v>CR 79A</v>
          </cell>
          <cell r="I252">
            <v>6</v>
          </cell>
          <cell r="J252">
            <v>39.4</v>
          </cell>
          <cell r="K252">
            <v>6</v>
          </cell>
          <cell r="L252">
            <v>236.39999999999998</v>
          </cell>
          <cell r="M252">
            <v>345.34</v>
          </cell>
          <cell r="N252">
            <v>113.96</v>
          </cell>
          <cell r="O252">
            <v>3123.32</v>
          </cell>
          <cell r="P252">
            <v>4.71</v>
          </cell>
          <cell r="Q252">
            <v>0.7</v>
          </cell>
          <cell r="R252">
            <v>2</v>
          </cell>
          <cell r="S252">
            <v>31</v>
          </cell>
          <cell r="T252" t="str">
            <v>2C</v>
          </cell>
          <cell r="U252" t="str">
            <v>NARANJA</v>
          </cell>
          <cell r="V252" t="str">
            <v>REHABILITACIÓN</v>
          </cell>
          <cell r="AK252">
            <v>13491547.107079374</v>
          </cell>
          <cell r="AL252">
            <v>6.11</v>
          </cell>
          <cell r="AM252">
            <v>41</v>
          </cell>
          <cell r="AN252">
            <v>18</v>
          </cell>
          <cell r="AO252">
            <v>6</v>
          </cell>
          <cell r="AP252">
            <v>12</v>
          </cell>
          <cell r="AT252">
            <v>23</v>
          </cell>
          <cell r="AW252">
            <v>40.5</v>
          </cell>
          <cell r="AY252">
            <v>6.15</v>
          </cell>
          <cell r="AZ252">
            <v>71</v>
          </cell>
          <cell r="BA252">
            <v>22</v>
          </cell>
          <cell r="BB252">
            <v>6</v>
          </cell>
          <cell r="BC252">
            <v>16</v>
          </cell>
          <cell r="BD252">
            <v>24</v>
          </cell>
          <cell r="BF252">
            <v>26</v>
          </cell>
          <cell r="BG252">
            <v>9.5</v>
          </cell>
          <cell r="BI252">
            <v>6.11</v>
          </cell>
          <cell r="BJ252">
            <v>19700000</v>
          </cell>
          <cell r="CB252" t="str">
            <v xml:space="preserve"> 7 ENTREGA_V2</v>
          </cell>
          <cell r="CE252" t="str">
            <v xml:space="preserve"> 7 ENTREGA_v2</v>
          </cell>
        </row>
        <row r="253">
          <cell r="B253">
            <v>7005992</v>
          </cell>
          <cell r="C253">
            <v>18</v>
          </cell>
          <cell r="D253" t="str">
            <v>CML</v>
          </cell>
          <cell r="E253" t="str">
            <v>UNIC</v>
          </cell>
          <cell r="F253" t="str">
            <v>TV 80H</v>
          </cell>
          <cell r="G253" t="str">
            <v>CL 68B S</v>
          </cell>
          <cell r="H253" t="str">
            <v>CL 69 S</v>
          </cell>
          <cell r="I253">
            <v>4</v>
          </cell>
          <cell r="J253">
            <v>69.8</v>
          </cell>
          <cell r="K253">
            <v>5.5</v>
          </cell>
          <cell r="L253">
            <v>383.9</v>
          </cell>
          <cell r="M253">
            <v>345.34</v>
          </cell>
          <cell r="N253">
            <v>113.96</v>
          </cell>
          <cell r="O253">
            <v>3061.06</v>
          </cell>
          <cell r="P253">
            <v>4.45</v>
          </cell>
          <cell r="Q253">
            <v>0.7</v>
          </cell>
          <cell r="R253">
            <v>2</v>
          </cell>
          <cell r="S253">
            <v>53</v>
          </cell>
          <cell r="T253" t="str">
            <v>3C</v>
          </cell>
          <cell r="U253" t="str">
            <v>NARANJA</v>
          </cell>
          <cell r="V253" t="str">
            <v>REHABILITACIÓN</v>
          </cell>
          <cell r="AK253">
            <v>11665330.687783284</v>
          </cell>
          <cell r="AL253">
            <v>5.96</v>
          </cell>
          <cell r="AM253">
            <v>42</v>
          </cell>
          <cell r="AN253">
            <v>18</v>
          </cell>
          <cell r="AO253">
            <v>6</v>
          </cell>
          <cell r="AP253">
            <v>12</v>
          </cell>
          <cell r="AT253">
            <v>23</v>
          </cell>
          <cell r="AW253">
            <v>42</v>
          </cell>
          <cell r="AY253">
            <v>6.02</v>
          </cell>
          <cell r="AZ253">
            <v>78</v>
          </cell>
          <cell r="BA253">
            <v>22</v>
          </cell>
          <cell r="BB253">
            <v>6</v>
          </cell>
          <cell r="BC253">
            <v>12</v>
          </cell>
          <cell r="BD253">
            <v>24</v>
          </cell>
          <cell r="BF253">
            <v>20</v>
          </cell>
          <cell r="BG253">
            <v>17</v>
          </cell>
          <cell r="BI253">
            <v>6.03</v>
          </cell>
          <cell r="CB253" t="str">
            <v>8 ENTREGA_V2</v>
          </cell>
          <cell r="CE253" t="str">
            <v>8 ENTREGA_v2</v>
          </cell>
        </row>
        <row r="254">
          <cell r="B254">
            <v>7005995</v>
          </cell>
          <cell r="C254">
            <v>19</v>
          </cell>
          <cell r="D254" t="str">
            <v>CML</v>
          </cell>
          <cell r="E254" t="str">
            <v>UNIC</v>
          </cell>
          <cell r="F254" t="str">
            <v>KR 79C</v>
          </cell>
          <cell r="G254" t="str">
            <v>CL 65 S</v>
          </cell>
          <cell r="H254" t="str">
            <v>CL 65B S</v>
          </cell>
          <cell r="I254">
            <v>2</v>
          </cell>
          <cell r="J254">
            <v>108.4</v>
          </cell>
          <cell r="K254">
            <v>6.4</v>
          </cell>
          <cell r="L254">
            <v>693.7600000000001</v>
          </cell>
          <cell r="U254" t="str">
            <v>AMARILLO</v>
          </cell>
          <cell r="V254" t="str">
            <v>MANTENIMIENTO PERIÓDICO</v>
          </cell>
          <cell r="Z254">
            <v>2700000</v>
          </cell>
          <cell r="AA254">
            <v>4.8</v>
          </cell>
          <cell r="AK254">
            <v>13491547.107079374</v>
          </cell>
          <cell r="AL254">
            <v>5.3</v>
          </cell>
          <cell r="AM254">
            <v>33</v>
          </cell>
          <cell r="AN254">
            <v>17</v>
          </cell>
          <cell r="AO254">
            <v>8</v>
          </cell>
          <cell r="AP254">
            <v>9</v>
          </cell>
          <cell r="AT254">
            <v>16</v>
          </cell>
          <cell r="AW254">
            <v>27</v>
          </cell>
          <cell r="AY254">
            <v>4.8600000000000003</v>
          </cell>
          <cell r="AZ254">
            <v>44</v>
          </cell>
          <cell r="BA254">
            <v>21</v>
          </cell>
          <cell r="BB254">
            <v>8</v>
          </cell>
          <cell r="BC254">
            <v>13</v>
          </cell>
          <cell r="BD254">
            <v>23</v>
          </cell>
          <cell r="BG254">
            <v>16</v>
          </cell>
          <cell r="BI254">
            <v>4.8600000000000003</v>
          </cell>
          <cell r="CB254" t="str">
            <v>E. RIGIDO</v>
          </cell>
        </row>
        <row r="255">
          <cell r="B255">
            <v>7006013</v>
          </cell>
          <cell r="C255">
            <v>20</v>
          </cell>
          <cell r="D255" t="str">
            <v>CML</v>
          </cell>
          <cell r="E255" t="str">
            <v>UNIC</v>
          </cell>
          <cell r="F255" t="str">
            <v>KR 79C</v>
          </cell>
          <cell r="G255" t="str">
            <v>CL 65B S</v>
          </cell>
          <cell r="H255" t="str">
            <v>CL 65D S</v>
          </cell>
          <cell r="I255">
            <v>2</v>
          </cell>
          <cell r="J255">
            <v>57.6</v>
          </cell>
          <cell r="K255">
            <v>6.4</v>
          </cell>
          <cell r="L255">
            <v>368.64000000000004</v>
          </cell>
          <cell r="U255" t="str">
            <v>AMARILLO</v>
          </cell>
          <cell r="V255" t="str">
            <v>MANTENIMIENTO PERIÓDICO</v>
          </cell>
          <cell r="Z255">
            <v>2700000</v>
          </cell>
          <cell r="AA255">
            <v>4.8</v>
          </cell>
          <cell r="AK255">
            <v>13491547.107079374</v>
          </cell>
          <cell r="AL255">
            <v>5.3</v>
          </cell>
          <cell r="AM255">
            <v>33</v>
          </cell>
          <cell r="AN255">
            <v>17</v>
          </cell>
          <cell r="AO255">
            <v>8</v>
          </cell>
          <cell r="AP255">
            <v>9</v>
          </cell>
          <cell r="AT255">
            <v>16</v>
          </cell>
          <cell r="AW255">
            <v>37</v>
          </cell>
          <cell r="AY255">
            <v>5.15</v>
          </cell>
          <cell r="AZ255">
            <v>39</v>
          </cell>
          <cell r="BA255">
            <v>19</v>
          </cell>
          <cell r="BB255">
            <v>8</v>
          </cell>
          <cell r="BC255">
            <v>11</v>
          </cell>
          <cell r="BD255">
            <v>20</v>
          </cell>
          <cell r="BG255">
            <v>31</v>
          </cell>
          <cell r="BI255">
            <v>4.84</v>
          </cell>
          <cell r="BY255" t="str">
            <v>Rigido</v>
          </cell>
          <cell r="CB255" t="str">
            <v>E. RIGIDO</v>
          </cell>
        </row>
        <row r="256">
          <cell r="B256">
            <v>7006051</v>
          </cell>
          <cell r="C256">
            <v>21</v>
          </cell>
          <cell r="D256" t="str">
            <v>CML</v>
          </cell>
          <cell r="E256" t="str">
            <v>UNIC</v>
          </cell>
          <cell r="F256" t="str">
            <v>CL 65D S</v>
          </cell>
          <cell r="G256" t="str">
            <v>CR 79B</v>
          </cell>
          <cell r="H256" t="str">
            <v>CR 79C</v>
          </cell>
          <cell r="I256">
            <v>2</v>
          </cell>
          <cell r="J256">
            <v>30.3</v>
          </cell>
          <cell r="K256">
            <v>6.2</v>
          </cell>
          <cell r="L256">
            <v>187.86</v>
          </cell>
          <cell r="U256" t="str">
            <v>AMARILLO</v>
          </cell>
          <cell r="V256" t="str">
            <v>MANTENIMIENTO PERIÓDICO</v>
          </cell>
          <cell r="Z256">
            <v>2700000</v>
          </cell>
          <cell r="AA256">
            <v>5.0999999999999996</v>
          </cell>
          <cell r="AK256">
            <v>13491547.107079374</v>
          </cell>
          <cell r="AL256">
            <v>5.6</v>
          </cell>
          <cell r="AM256">
            <v>32</v>
          </cell>
          <cell r="AN256">
            <v>17</v>
          </cell>
          <cell r="AO256">
            <v>8</v>
          </cell>
          <cell r="AP256">
            <v>9</v>
          </cell>
          <cell r="AT256">
            <v>15</v>
          </cell>
          <cell r="AW256">
            <v>40</v>
          </cell>
          <cell r="AY256">
            <v>5.15</v>
          </cell>
          <cell r="AZ256">
            <v>41</v>
          </cell>
          <cell r="BA256">
            <v>21</v>
          </cell>
          <cell r="BB256">
            <v>8</v>
          </cell>
          <cell r="BC256">
            <v>13</v>
          </cell>
          <cell r="BD256">
            <v>20</v>
          </cell>
          <cell r="BG256">
            <v>31</v>
          </cell>
          <cell r="BI256">
            <v>5.16</v>
          </cell>
          <cell r="BY256" t="str">
            <v>Rigido</v>
          </cell>
          <cell r="CB256" t="str">
            <v>E. RIGIDO</v>
          </cell>
        </row>
        <row r="257">
          <cell r="B257">
            <v>7006064</v>
          </cell>
          <cell r="C257">
            <v>22</v>
          </cell>
          <cell r="D257" t="str">
            <v>CML</v>
          </cell>
          <cell r="E257" t="str">
            <v>UNIC</v>
          </cell>
          <cell r="F257" t="str">
            <v>TV 80H</v>
          </cell>
          <cell r="G257" t="str">
            <v>CL 69 S</v>
          </cell>
          <cell r="H257" t="str">
            <v>DG 69B S</v>
          </cell>
          <cell r="I257">
            <v>4</v>
          </cell>
          <cell r="J257">
            <v>115.3</v>
          </cell>
          <cell r="K257">
            <v>5.5</v>
          </cell>
          <cell r="L257">
            <v>634.15</v>
          </cell>
          <cell r="M257">
            <v>267.64</v>
          </cell>
          <cell r="N257">
            <v>88.32</v>
          </cell>
          <cell r="O257">
            <v>1905.36</v>
          </cell>
          <cell r="P257">
            <v>4.32</v>
          </cell>
          <cell r="Q257">
            <v>0.6</v>
          </cell>
          <cell r="R257">
            <v>3</v>
          </cell>
          <cell r="S257">
            <v>27</v>
          </cell>
          <cell r="T257" t="str">
            <v>3C</v>
          </cell>
          <cell r="U257" t="str">
            <v>NARANJA</v>
          </cell>
          <cell r="V257" t="str">
            <v>REHABILITACIÓN</v>
          </cell>
          <cell r="AK257">
            <v>11665330.687783284</v>
          </cell>
          <cell r="AL257">
            <v>6.24</v>
          </cell>
          <cell r="AM257">
            <v>41</v>
          </cell>
          <cell r="AN257">
            <v>18</v>
          </cell>
          <cell r="AO257">
            <v>6</v>
          </cell>
          <cell r="AP257">
            <v>12</v>
          </cell>
          <cell r="AT257">
            <v>22</v>
          </cell>
          <cell r="AW257">
            <v>54.5</v>
          </cell>
          <cell r="AY257">
            <v>6.29</v>
          </cell>
          <cell r="AZ257">
            <v>75</v>
          </cell>
          <cell r="BA257">
            <v>20</v>
          </cell>
          <cell r="BB257">
            <v>6</v>
          </cell>
          <cell r="BC257">
            <v>14</v>
          </cell>
          <cell r="BD257">
            <v>22</v>
          </cell>
          <cell r="BF257">
            <v>33</v>
          </cell>
          <cell r="BG257">
            <v>19.5</v>
          </cell>
          <cell r="BI257">
            <v>6.24</v>
          </cell>
          <cell r="CB257" t="str">
            <v>8 ENTREGA_V2</v>
          </cell>
          <cell r="CE257" t="str">
            <v>8 ENTREGA_v2</v>
          </cell>
        </row>
        <row r="258">
          <cell r="B258">
            <v>7006066</v>
          </cell>
          <cell r="C258">
            <v>23</v>
          </cell>
          <cell r="D258" t="str">
            <v>CML</v>
          </cell>
          <cell r="E258" t="str">
            <v>UNIC</v>
          </cell>
          <cell r="F258" t="str">
            <v>KR 79B</v>
          </cell>
          <cell r="G258" t="str">
            <v>CL 65D S</v>
          </cell>
          <cell r="H258" t="str">
            <v>CL 65F S</v>
          </cell>
          <cell r="I258">
            <v>2</v>
          </cell>
          <cell r="J258">
            <v>37.700000000000003</v>
          </cell>
          <cell r="K258">
            <v>6.6</v>
          </cell>
          <cell r="L258">
            <v>248.82</v>
          </cell>
          <cell r="U258" t="str">
            <v>AMARILLO</v>
          </cell>
          <cell r="V258" t="str">
            <v>MANTENIMIENTO PERIÓDICO</v>
          </cell>
          <cell r="Z258">
            <v>2700000</v>
          </cell>
          <cell r="AA258">
            <v>4.3</v>
          </cell>
          <cell r="AK258">
            <v>13491547.107079374</v>
          </cell>
          <cell r="AL258">
            <v>4.8</v>
          </cell>
          <cell r="AM258">
            <v>15</v>
          </cell>
          <cell r="AN258">
            <v>15</v>
          </cell>
          <cell r="AO258">
            <v>8</v>
          </cell>
          <cell r="AP258">
            <v>7</v>
          </cell>
          <cell r="AT258">
            <v>0</v>
          </cell>
          <cell r="AW258">
            <v>95</v>
          </cell>
          <cell r="AY258">
            <v>5.16</v>
          </cell>
          <cell r="AZ258">
            <v>15</v>
          </cell>
          <cell r="BA258">
            <v>15</v>
          </cell>
          <cell r="BB258">
            <v>8</v>
          </cell>
          <cell r="BC258">
            <v>7</v>
          </cell>
          <cell r="BG258">
            <v>95</v>
          </cell>
          <cell r="BI258">
            <v>5.16</v>
          </cell>
          <cell r="BY258" t="str">
            <v>Rigido</v>
          </cell>
          <cell r="CB258" t="str">
            <v>E. RIGIDO</v>
          </cell>
        </row>
        <row r="259">
          <cell r="B259">
            <v>7006071</v>
          </cell>
          <cell r="C259">
            <v>24</v>
          </cell>
          <cell r="D259" t="str">
            <v>CML</v>
          </cell>
          <cell r="E259" t="str">
            <v>UNIC</v>
          </cell>
          <cell r="F259" t="str">
            <v>KR 79B</v>
          </cell>
          <cell r="G259" t="str">
            <v>CL 65F S</v>
          </cell>
          <cell r="H259" t="str">
            <v>CL 65G S</v>
          </cell>
          <cell r="I259">
            <v>2</v>
          </cell>
          <cell r="J259">
            <v>46.1</v>
          </cell>
          <cell r="K259">
            <v>6.2</v>
          </cell>
          <cell r="L259">
            <v>285.82</v>
          </cell>
          <cell r="U259" t="str">
            <v>AMARILLO</v>
          </cell>
          <cell r="V259" t="str">
            <v>MANTENIMIENTO PERIÓDICO</v>
          </cell>
          <cell r="Z259">
            <v>2700000</v>
          </cell>
          <cell r="AA259">
            <v>4.3</v>
          </cell>
          <cell r="AK259">
            <v>13491547.107079374</v>
          </cell>
          <cell r="AL259">
            <v>4.8</v>
          </cell>
          <cell r="AM259">
            <v>31</v>
          </cell>
          <cell r="AN259">
            <v>16</v>
          </cell>
          <cell r="AO259">
            <v>8</v>
          </cell>
          <cell r="AP259">
            <v>8</v>
          </cell>
          <cell r="AT259">
            <v>15</v>
          </cell>
          <cell r="AW259">
            <v>19</v>
          </cell>
          <cell r="AY259">
            <v>4.38</v>
          </cell>
          <cell r="AZ259">
            <v>40</v>
          </cell>
          <cell r="BA259">
            <v>20</v>
          </cell>
          <cell r="BB259">
            <v>8</v>
          </cell>
          <cell r="BC259">
            <v>12</v>
          </cell>
          <cell r="BD259">
            <v>20</v>
          </cell>
          <cell r="BG259">
            <v>10</v>
          </cell>
          <cell r="BI259">
            <v>4.38</v>
          </cell>
          <cell r="BY259" t="str">
            <v>Rigido</v>
          </cell>
          <cell r="CB259" t="str">
            <v>E. RIGIDO</v>
          </cell>
        </row>
        <row r="260">
          <cell r="B260">
            <v>7006090</v>
          </cell>
          <cell r="C260">
            <v>25</v>
          </cell>
          <cell r="D260" t="str">
            <v>CML</v>
          </cell>
          <cell r="E260" t="str">
            <v>UNIC</v>
          </cell>
          <cell r="F260" t="str">
            <v>KR 79B</v>
          </cell>
          <cell r="G260" t="str">
            <v>CL 65G S</v>
          </cell>
          <cell r="H260" t="str">
            <v>CL 65I S</v>
          </cell>
          <cell r="I260">
            <v>2</v>
          </cell>
          <cell r="J260">
            <v>51</v>
          </cell>
          <cell r="K260">
            <v>6.2</v>
          </cell>
          <cell r="L260">
            <v>316.2</v>
          </cell>
          <cell r="U260" t="str">
            <v>AMARILLO</v>
          </cell>
          <cell r="V260" t="str">
            <v>MANTENIMIENTO PERIÓDICO</v>
          </cell>
          <cell r="Z260">
            <v>2700000</v>
          </cell>
          <cell r="AA260">
            <v>4.3</v>
          </cell>
          <cell r="AK260">
            <v>13491547.107079374</v>
          </cell>
          <cell r="AL260">
            <v>4.8</v>
          </cell>
          <cell r="AM260">
            <v>31</v>
          </cell>
          <cell r="AN260">
            <v>16</v>
          </cell>
          <cell r="AO260">
            <v>8</v>
          </cell>
          <cell r="AP260">
            <v>8</v>
          </cell>
          <cell r="AT260">
            <v>15</v>
          </cell>
          <cell r="AW260">
            <v>19</v>
          </cell>
          <cell r="AY260">
            <v>4.38</v>
          </cell>
          <cell r="AZ260">
            <v>39</v>
          </cell>
          <cell r="BA260">
            <v>19</v>
          </cell>
          <cell r="BB260">
            <v>8</v>
          </cell>
          <cell r="BC260">
            <v>11</v>
          </cell>
          <cell r="BD260">
            <v>20</v>
          </cell>
          <cell r="BG260">
            <v>20</v>
          </cell>
          <cell r="BI260">
            <v>4.5199999999999996</v>
          </cell>
          <cell r="BY260" t="str">
            <v>Rigido</v>
          </cell>
          <cell r="CB260" t="str">
            <v>E. RIGIDO</v>
          </cell>
        </row>
        <row r="261">
          <cell r="B261">
            <v>7006099</v>
          </cell>
          <cell r="C261">
            <v>26</v>
          </cell>
          <cell r="D261" t="str">
            <v>CML</v>
          </cell>
          <cell r="E261" t="str">
            <v>UNIC</v>
          </cell>
          <cell r="F261" t="str">
            <v>KR 79B</v>
          </cell>
          <cell r="G261" t="str">
            <v>CL 65I S</v>
          </cell>
          <cell r="H261" t="str">
            <v>CL 65J S</v>
          </cell>
          <cell r="I261">
            <v>2</v>
          </cell>
          <cell r="J261">
            <v>39.1</v>
          </cell>
          <cell r="K261">
            <v>6.2</v>
          </cell>
          <cell r="L261">
            <v>242.42</v>
          </cell>
          <cell r="U261" t="str">
            <v>AMARILLO</v>
          </cell>
          <cell r="V261" t="str">
            <v>MANTENIMIENTO PERIÓDICO</v>
          </cell>
          <cell r="Z261">
            <v>2700000</v>
          </cell>
          <cell r="AA261">
            <v>4.5999999999999996</v>
          </cell>
          <cell r="AK261">
            <v>13491547.107079374</v>
          </cell>
          <cell r="AL261">
            <v>5.0999999999999996</v>
          </cell>
          <cell r="AM261">
            <v>30</v>
          </cell>
          <cell r="AN261">
            <v>15</v>
          </cell>
          <cell r="AO261">
            <v>8</v>
          </cell>
          <cell r="AP261">
            <v>7</v>
          </cell>
          <cell r="AT261">
            <v>15</v>
          </cell>
          <cell r="AW261">
            <v>60</v>
          </cell>
          <cell r="AY261">
            <v>5.43</v>
          </cell>
          <cell r="AZ261">
            <v>39</v>
          </cell>
          <cell r="BA261">
            <v>19</v>
          </cell>
          <cell r="BB261">
            <v>8</v>
          </cell>
          <cell r="BC261">
            <v>11</v>
          </cell>
          <cell r="BD261">
            <v>20</v>
          </cell>
          <cell r="BG261">
            <v>51</v>
          </cell>
          <cell r="BI261">
            <v>5.43</v>
          </cell>
          <cell r="BY261" t="str">
            <v>Rigido</v>
          </cell>
          <cell r="CB261" t="str">
            <v>E. RIGIDO</v>
          </cell>
        </row>
        <row r="262">
          <cell r="B262">
            <v>7006124</v>
          </cell>
          <cell r="C262">
            <v>27</v>
          </cell>
          <cell r="D262" t="str">
            <v>CML</v>
          </cell>
          <cell r="E262" t="str">
            <v>UNIC</v>
          </cell>
          <cell r="F262" t="str">
            <v>KR 79B</v>
          </cell>
          <cell r="G262" t="str">
            <v>CL 65J S</v>
          </cell>
          <cell r="H262" t="str">
            <v>TV 80A</v>
          </cell>
          <cell r="I262">
            <v>2</v>
          </cell>
          <cell r="J262">
            <v>62.9</v>
          </cell>
          <cell r="K262">
            <v>6.2</v>
          </cell>
          <cell r="L262">
            <v>389.98</v>
          </cell>
          <cell r="U262" t="str">
            <v>AMARILLO</v>
          </cell>
          <cell r="V262" t="str">
            <v>MANTENIMIENTO PERIÓDICO</v>
          </cell>
          <cell r="Z262">
            <v>2700000</v>
          </cell>
          <cell r="AA262">
            <v>4.5999999999999996</v>
          </cell>
          <cell r="AK262">
            <v>13491547.107079374</v>
          </cell>
          <cell r="AL262">
            <v>5.0999999999999996</v>
          </cell>
          <cell r="AM262">
            <v>30</v>
          </cell>
          <cell r="AN262">
            <v>15</v>
          </cell>
          <cell r="AO262">
            <v>8</v>
          </cell>
          <cell r="AP262">
            <v>7</v>
          </cell>
          <cell r="AT262">
            <v>15</v>
          </cell>
          <cell r="AW262">
            <v>35</v>
          </cell>
          <cell r="AY262">
            <v>4.6900000000000004</v>
          </cell>
          <cell r="AZ262">
            <v>39</v>
          </cell>
          <cell r="BA262">
            <v>19</v>
          </cell>
          <cell r="BB262">
            <v>8</v>
          </cell>
          <cell r="BC262">
            <v>11</v>
          </cell>
          <cell r="BD262">
            <v>20</v>
          </cell>
          <cell r="BG262">
            <v>26</v>
          </cell>
          <cell r="BI262">
            <v>4.7</v>
          </cell>
          <cell r="BY262" t="str">
            <v>Rigido</v>
          </cell>
          <cell r="CB262" t="str">
            <v>E. RIGIDO</v>
          </cell>
        </row>
        <row r="263">
          <cell r="B263">
            <v>7006325</v>
          </cell>
          <cell r="C263">
            <v>28</v>
          </cell>
          <cell r="D263" t="str">
            <v>CML</v>
          </cell>
          <cell r="E263" t="str">
            <v>UNIC</v>
          </cell>
          <cell r="F263" t="str">
            <v>TV 78D</v>
          </cell>
          <cell r="G263" t="str">
            <v>KR 78C</v>
          </cell>
          <cell r="H263" t="str">
            <v>DG 73B S</v>
          </cell>
          <cell r="I263">
            <v>6</v>
          </cell>
          <cell r="J263">
            <v>71</v>
          </cell>
          <cell r="K263">
            <v>8.6</v>
          </cell>
          <cell r="L263">
            <v>610.6</v>
          </cell>
          <cell r="M263">
            <v>446.07</v>
          </cell>
          <cell r="N263">
            <v>147.19999999999999</v>
          </cell>
          <cell r="O263">
            <v>1330.57</v>
          </cell>
          <cell r="P263">
            <v>5.14</v>
          </cell>
          <cell r="Q263">
            <v>0.8</v>
          </cell>
          <cell r="R263">
            <v>2</v>
          </cell>
          <cell r="S263">
            <v>2</v>
          </cell>
          <cell r="T263" t="str">
            <v>2D</v>
          </cell>
          <cell r="U263" t="str">
            <v>NARANJA</v>
          </cell>
          <cell r="V263" t="str">
            <v>REHABILITACIÓN</v>
          </cell>
          <cell r="AK263">
            <v>13500000</v>
          </cell>
          <cell r="AL263">
            <v>5.56</v>
          </cell>
          <cell r="AM263">
            <v>30</v>
          </cell>
          <cell r="AN263">
            <v>12</v>
          </cell>
          <cell r="AO263">
            <v>6</v>
          </cell>
          <cell r="AP263">
            <v>6</v>
          </cell>
          <cell r="AT263">
            <v>15</v>
          </cell>
          <cell r="AU263">
            <v>0</v>
          </cell>
          <cell r="AW263">
            <v>76</v>
          </cell>
          <cell r="AY263">
            <v>5.67</v>
          </cell>
          <cell r="AZ263">
            <v>36</v>
          </cell>
          <cell r="BA263">
            <v>16</v>
          </cell>
          <cell r="BB263">
            <v>6</v>
          </cell>
          <cell r="BC263">
            <v>10</v>
          </cell>
          <cell r="BD263">
            <v>20</v>
          </cell>
          <cell r="BE263">
            <v>0</v>
          </cell>
          <cell r="BF263">
            <v>0</v>
          </cell>
          <cell r="BG263">
            <v>67</v>
          </cell>
          <cell r="BI263">
            <v>5.72</v>
          </cell>
          <cell r="CB263" t="str">
            <v xml:space="preserve"> 7 ENTREGA</v>
          </cell>
          <cell r="CE263" t="str">
            <v xml:space="preserve"> 7 ENTREGA</v>
          </cell>
          <cell r="CG263" t="str">
            <v>CONCAY</v>
          </cell>
        </row>
        <row r="264">
          <cell r="B264">
            <v>7006501</v>
          </cell>
          <cell r="C264">
            <v>29</v>
          </cell>
          <cell r="D264" t="str">
            <v>CML</v>
          </cell>
          <cell r="E264" t="str">
            <v>UNIC</v>
          </cell>
          <cell r="F264" t="str">
            <v>KR 78C MUELITA</v>
          </cell>
          <cell r="G264" t="str">
            <v>CL 71A S</v>
          </cell>
          <cell r="H264" t="str">
            <v>CL 71B S</v>
          </cell>
          <cell r="I264">
            <v>3</v>
          </cell>
          <cell r="J264">
            <v>32.299999999999997</v>
          </cell>
          <cell r="K264">
            <v>7.2</v>
          </cell>
          <cell r="L264">
            <v>232.55999999999997</v>
          </cell>
          <cell r="M264">
            <v>465.46444702148438</v>
          </cell>
          <cell r="N264">
            <v>153.60326751708985</v>
          </cell>
          <cell r="O264">
            <v>2086.7940623150002</v>
          </cell>
          <cell r="P264">
            <v>4.5320350831613423</v>
          </cell>
          <cell r="Q264">
            <v>0.7</v>
          </cell>
          <cell r="R264">
            <v>2</v>
          </cell>
          <cell r="S264">
            <v>5</v>
          </cell>
          <cell r="T264" t="str">
            <v>2D</v>
          </cell>
          <cell r="U264" t="str">
            <v>NARANJA</v>
          </cell>
          <cell r="V264" t="str">
            <v>REHABILITACIÓN</v>
          </cell>
          <cell r="AK264">
            <v>6940000</v>
          </cell>
          <cell r="AL264">
            <v>5.9</v>
          </cell>
          <cell r="AM264">
            <v>42</v>
          </cell>
          <cell r="AN264">
            <v>18</v>
          </cell>
          <cell r="AO264">
            <v>6</v>
          </cell>
          <cell r="AP264">
            <v>12</v>
          </cell>
          <cell r="AT264">
            <v>24</v>
          </cell>
          <cell r="AV264">
            <v>0</v>
          </cell>
          <cell r="AW264">
            <v>30</v>
          </cell>
          <cell r="AY264">
            <v>5.91</v>
          </cell>
          <cell r="AZ264">
            <v>79</v>
          </cell>
          <cell r="BA264">
            <v>22</v>
          </cell>
          <cell r="BB264">
            <v>6</v>
          </cell>
          <cell r="BC264">
            <v>16</v>
          </cell>
          <cell r="BD264">
            <v>25</v>
          </cell>
          <cell r="BF264">
            <v>32</v>
          </cell>
          <cell r="BG264">
            <v>0</v>
          </cell>
          <cell r="BI264">
            <v>5.93</v>
          </cell>
          <cell r="CA264" t="str">
            <v>12 ENTREGA</v>
          </cell>
          <cell r="CB264" t="str">
            <v>12 ENTREGA_V3</v>
          </cell>
          <cell r="CE264" t="str">
            <v>12 ENTREGA</v>
          </cell>
        </row>
        <row r="265">
          <cell r="B265">
            <v>7006505</v>
          </cell>
          <cell r="C265">
            <v>30</v>
          </cell>
          <cell r="D265" t="str">
            <v>CML</v>
          </cell>
          <cell r="E265" t="str">
            <v>UNIC</v>
          </cell>
          <cell r="F265" t="str">
            <v>KR 78C MUELITA</v>
          </cell>
          <cell r="G265" t="str">
            <v>CL 71B S</v>
          </cell>
          <cell r="H265" t="str">
            <v>CL 71C S</v>
          </cell>
          <cell r="I265">
            <v>3</v>
          </cell>
          <cell r="J265">
            <v>43.2</v>
          </cell>
          <cell r="K265">
            <v>7.2</v>
          </cell>
          <cell r="L265">
            <v>311.04000000000002</v>
          </cell>
          <cell r="M265">
            <v>403.98797607421875</v>
          </cell>
          <cell r="N265">
            <v>133.31603210449219</v>
          </cell>
          <cell r="O265">
            <v>1968.0085309390624</v>
          </cell>
          <cell r="P265">
            <v>3.9999224132086995</v>
          </cell>
          <cell r="Q265">
            <v>0.6</v>
          </cell>
          <cell r="R265">
            <v>3</v>
          </cell>
          <cell r="S265">
            <v>0</v>
          </cell>
          <cell r="T265" t="str">
            <v>3D</v>
          </cell>
          <cell r="U265" t="str">
            <v>NARANJA</v>
          </cell>
          <cell r="V265" t="str">
            <v>REHABILITACIÓN</v>
          </cell>
          <cell r="AK265">
            <v>6940000</v>
          </cell>
          <cell r="AL265">
            <v>5.98</v>
          </cell>
          <cell r="AM265">
            <v>46</v>
          </cell>
          <cell r="AN265">
            <v>21</v>
          </cell>
          <cell r="AO265">
            <v>6</v>
          </cell>
          <cell r="AP265">
            <v>15</v>
          </cell>
          <cell r="AT265">
            <v>25</v>
          </cell>
          <cell r="AV265">
            <v>0</v>
          </cell>
          <cell r="AW265">
            <v>17</v>
          </cell>
          <cell r="AY265">
            <v>6.03</v>
          </cell>
          <cell r="AZ265">
            <v>81</v>
          </cell>
          <cell r="BA265">
            <v>22</v>
          </cell>
          <cell r="BB265">
            <v>6</v>
          </cell>
          <cell r="BC265">
            <v>16</v>
          </cell>
          <cell r="BD265">
            <v>25</v>
          </cell>
          <cell r="BF265">
            <v>34</v>
          </cell>
          <cell r="BG265">
            <v>0</v>
          </cell>
          <cell r="BI265">
            <v>6.01</v>
          </cell>
          <cell r="CA265" t="str">
            <v>12 ENTREGA</v>
          </cell>
          <cell r="CB265" t="str">
            <v>12 ENTREGA_V3</v>
          </cell>
          <cell r="CE265" t="str">
            <v>12 ENTREGA</v>
          </cell>
        </row>
        <row r="266">
          <cell r="B266">
            <v>7006530</v>
          </cell>
          <cell r="C266">
            <v>31</v>
          </cell>
          <cell r="D266" t="str">
            <v>CML</v>
          </cell>
          <cell r="E266" t="str">
            <v>UNIC</v>
          </cell>
          <cell r="F266" t="str">
            <v>TV 78L</v>
          </cell>
          <cell r="G266" t="str">
            <v>CL 68D S</v>
          </cell>
          <cell r="H266" t="str">
            <v>CL 69 S</v>
          </cell>
          <cell r="I266">
            <v>3</v>
          </cell>
          <cell r="J266">
            <v>25.2</v>
          </cell>
          <cell r="K266">
            <v>7.7</v>
          </cell>
          <cell r="L266">
            <v>194.04</v>
          </cell>
          <cell r="T266" t="str">
            <v>1C</v>
          </cell>
          <cell r="U266" t="str">
            <v>AMARILLO</v>
          </cell>
          <cell r="V266" t="str">
            <v>MANTENIMIENTO PERIÓDICO</v>
          </cell>
          <cell r="W266">
            <v>25</v>
          </cell>
          <cell r="AB266">
            <v>25</v>
          </cell>
          <cell r="AJ266">
            <v>83</v>
          </cell>
          <cell r="AK266">
            <v>13491547.107079374</v>
          </cell>
          <cell r="CA266" t="str">
            <v>12 ENTREGA</v>
          </cell>
        </row>
        <row r="267">
          <cell r="B267">
            <v>7006556</v>
          </cell>
          <cell r="C267">
            <v>32</v>
          </cell>
          <cell r="D267" t="str">
            <v>CML</v>
          </cell>
          <cell r="E267" t="str">
            <v>UNIC</v>
          </cell>
          <cell r="F267" t="str">
            <v>TV 78L</v>
          </cell>
          <cell r="G267" t="str">
            <v>CL 69 S</v>
          </cell>
          <cell r="H267" t="str">
            <v>CL 69A S</v>
          </cell>
          <cell r="I267">
            <v>3</v>
          </cell>
          <cell r="J267">
            <v>17.8</v>
          </cell>
          <cell r="K267">
            <v>7.7</v>
          </cell>
          <cell r="L267">
            <v>137.06</v>
          </cell>
          <cell r="M267">
            <v>535.28411865234375</v>
          </cell>
          <cell r="N267">
            <v>176.64375915527344</v>
          </cell>
          <cell r="O267">
            <v>7972.85210730375</v>
          </cell>
          <cell r="P267">
            <v>5.7967930062098203</v>
          </cell>
          <cell r="Q267">
            <v>0.9</v>
          </cell>
          <cell r="R267">
            <v>2</v>
          </cell>
          <cell r="S267">
            <v>54</v>
          </cell>
          <cell r="T267" t="str">
            <v>2C</v>
          </cell>
          <cell r="U267" t="str">
            <v>NARANJA</v>
          </cell>
          <cell r="V267" t="str">
            <v>REHABILITACIÓN</v>
          </cell>
          <cell r="AK267">
            <v>17784515</v>
          </cell>
          <cell r="AL267">
            <v>6.57</v>
          </cell>
          <cell r="AM267">
            <v>46</v>
          </cell>
          <cell r="AN267">
            <v>21</v>
          </cell>
          <cell r="AO267">
            <v>6</v>
          </cell>
          <cell r="AP267">
            <v>15</v>
          </cell>
          <cell r="AT267">
            <v>25</v>
          </cell>
          <cell r="AV267">
            <v>0</v>
          </cell>
          <cell r="AW267">
            <v>35</v>
          </cell>
          <cell r="AY267">
            <v>6.63</v>
          </cell>
          <cell r="AZ267">
            <v>95</v>
          </cell>
          <cell r="BA267">
            <v>22</v>
          </cell>
          <cell r="BB267">
            <v>6</v>
          </cell>
          <cell r="BC267">
            <v>16</v>
          </cell>
          <cell r="BD267">
            <v>25</v>
          </cell>
          <cell r="BF267">
            <v>48</v>
          </cell>
          <cell r="BG267">
            <v>0</v>
          </cell>
          <cell r="BI267">
            <v>6.57</v>
          </cell>
          <cell r="CA267" t="str">
            <v>12 ENTREGA</v>
          </cell>
          <cell r="CB267" t="str">
            <v>12 ENTREGA_V3</v>
          </cell>
          <cell r="CE267" t="str">
            <v>12 ENTREGA</v>
          </cell>
        </row>
        <row r="268">
          <cell r="B268">
            <v>7006612</v>
          </cell>
          <cell r="C268">
            <v>33</v>
          </cell>
          <cell r="D268" t="str">
            <v>CML</v>
          </cell>
          <cell r="E268" t="str">
            <v>UNIC</v>
          </cell>
          <cell r="F268" t="str">
            <v>TV 78L</v>
          </cell>
          <cell r="G268" t="str">
            <v>CL 69A S</v>
          </cell>
          <cell r="H268" t="str">
            <v>CL 69ABIS S</v>
          </cell>
          <cell r="I268">
            <v>3</v>
          </cell>
          <cell r="J268">
            <v>39</v>
          </cell>
          <cell r="K268">
            <v>7.7</v>
          </cell>
          <cell r="L268">
            <v>300.3</v>
          </cell>
          <cell r="M268">
            <v>436.96661376953125</v>
          </cell>
          <cell r="N268">
            <v>144.19898254394531</v>
          </cell>
          <cell r="O268">
            <v>16713.599999999999</v>
          </cell>
          <cell r="P268">
            <v>3.8</v>
          </cell>
          <cell r="Q268">
            <v>0.6</v>
          </cell>
          <cell r="R268">
            <v>3</v>
          </cell>
          <cell r="S268">
            <v>19</v>
          </cell>
          <cell r="T268" t="str">
            <v>3D</v>
          </cell>
          <cell r="U268" t="str">
            <v>NARANJA</v>
          </cell>
          <cell r="V268" t="str">
            <v>REHABILITACIÓN</v>
          </cell>
          <cell r="AK268">
            <v>17784515</v>
          </cell>
          <cell r="AL268">
            <v>6.7</v>
          </cell>
          <cell r="AM268">
            <v>70</v>
          </cell>
          <cell r="AN268">
            <v>18</v>
          </cell>
          <cell r="AO268">
            <v>6</v>
          </cell>
          <cell r="AP268">
            <v>12</v>
          </cell>
          <cell r="AT268">
            <v>25</v>
          </cell>
          <cell r="AV268">
            <v>27</v>
          </cell>
          <cell r="AW268">
            <v>23</v>
          </cell>
          <cell r="AY268">
            <v>6.7</v>
          </cell>
          <cell r="AZ268">
            <v>104</v>
          </cell>
          <cell r="BA268">
            <v>21</v>
          </cell>
          <cell r="BB268">
            <v>6</v>
          </cell>
          <cell r="BC268">
            <v>15</v>
          </cell>
          <cell r="BD268">
            <v>25</v>
          </cell>
          <cell r="BF268">
            <v>58</v>
          </cell>
          <cell r="BG268">
            <v>0</v>
          </cell>
          <cell r="BI268">
            <v>6.72</v>
          </cell>
          <cell r="CA268" t="str">
            <v>12 ENTREGA</v>
          </cell>
          <cell r="CB268" t="str">
            <v>13 ENTREGA</v>
          </cell>
          <cell r="CE268" t="str">
            <v>12 ENTREGA</v>
          </cell>
        </row>
        <row r="269">
          <cell r="B269">
            <v>7006661</v>
          </cell>
          <cell r="C269">
            <v>34</v>
          </cell>
          <cell r="D269" t="str">
            <v>CML</v>
          </cell>
          <cell r="E269" t="str">
            <v>UNIC</v>
          </cell>
          <cell r="F269" t="str">
            <v>TV 78L</v>
          </cell>
          <cell r="G269" t="str">
            <v>CL 69ABIS S</v>
          </cell>
          <cell r="H269" t="str">
            <v>DG 69B S</v>
          </cell>
          <cell r="I269">
            <v>3</v>
          </cell>
          <cell r="J269">
            <v>45.4</v>
          </cell>
          <cell r="K269">
            <v>7.7</v>
          </cell>
          <cell r="L269">
            <v>349.58</v>
          </cell>
          <cell r="M269">
            <v>455.5609130859375</v>
          </cell>
          <cell r="N269">
            <v>150.33510131835939</v>
          </cell>
          <cell r="O269">
            <v>3860.422798776875</v>
          </cell>
          <cell r="P269">
            <v>5.765768340661749</v>
          </cell>
          <cell r="Q269">
            <v>0.9</v>
          </cell>
          <cell r="R269">
            <v>2</v>
          </cell>
          <cell r="S269">
            <v>7</v>
          </cell>
          <cell r="T269" t="str">
            <v>2D</v>
          </cell>
          <cell r="U269" t="str">
            <v>NARANJA</v>
          </cell>
          <cell r="V269" t="str">
            <v>REHABILITACIÓN</v>
          </cell>
          <cell r="AK269">
            <v>17784515</v>
          </cell>
          <cell r="AL269">
            <v>7.06</v>
          </cell>
          <cell r="AM269">
            <v>56</v>
          </cell>
          <cell r="AN269">
            <v>21</v>
          </cell>
          <cell r="AO269">
            <v>6</v>
          </cell>
          <cell r="AP269">
            <v>15</v>
          </cell>
          <cell r="AT269">
            <v>25</v>
          </cell>
          <cell r="AV269">
            <v>10</v>
          </cell>
          <cell r="AW269">
            <v>36</v>
          </cell>
          <cell r="AY269">
            <v>7.07</v>
          </cell>
          <cell r="AZ269">
            <v>102</v>
          </cell>
          <cell r="BA269">
            <v>24</v>
          </cell>
          <cell r="BB269">
            <v>6</v>
          </cell>
          <cell r="BC269">
            <v>18</v>
          </cell>
          <cell r="BD269">
            <v>25</v>
          </cell>
          <cell r="BF269">
            <v>53</v>
          </cell>
          <cell r="BG269">
            <v>0</v>
          </cell>
          <cell r="BI269">
            <v>7.09</v>
          </cell>
          <cell r="CA269" t="str">
            <v>12 ENTREGA</v>
          </cell>
          <cell r="CB269" t="str">
            <v>12 ENTREGA_V3</v>
          </cell>
          <cell r="CE269" t="str">
            <v>12 ENTREGA</v>
          </cell>
        </row>
        <row r="270">
          <cell r="B270">
            <v>7006662</v>
          </cell>
          <cell r="C270">
            <v>35</v>
          </cell>
          <cell r="D270" t="str">
            <v>CML</v>
          </cell>
          <cell r="E270" t="str">
            <v>UNIC</v>
          </cell>
          <cell r="F270" t="str">
            <v>DG 69B S</v>
          </cell>
          <cell r="G270" t="str">
            <v>TV 78L</v>
          </cell>
          <cell r="H270" t="str">
            <v>CR 79</v>
          </cell>
          <cell r="I270">
            <v>3</v>
          </cell>
          <cell r="J270">
            <v>93.9</v>
          </cell>
          <cell r="K270">
            <v>7</v>
          </cell>
          <cell r="L270">
            <v>657.3</v>
          </cell>
          <cell r="M270">
            <v>389.29754638671875</v>
          </cell>
          <cell r="N270">
            <v>128.46819030761719</v>
          </cell>
          <cell r="O270">
            <v>4493.6995584218748</v>
          </cell>
          <cell r="P270">
            <v>4.3627056322323723</v>
          </cell>
          <cell r="Q270">
            <v>0.7</v>
          </cell>
          <cell r="R270">
            <v>2</v>
          </cell>
          <cell r="S270">
            <v>8</v>
          </cell>
          <cell r="T270" t="str">
            <v>2D</v>
          </cell>
          <cell r="U270" t="str">
            <v>NARANJA</v>
          </cell>
          <cell r="V270" t="str">
            <v>REHABILITACIÓN</v>
          </cell>
          <cell r="AK270">
            <v>5356104.0618578885</v>
          </cell>
          <cell r="AL270">
            <v>5.8</v>
          </cell>
          <cell r="AM270">
            <v>42</v>
          </cell>
          <cell r="AN270">
            <v>18</v>
          </cell>
          <cell r="AO270">
            <v>6</v>
          </cell>
          <cell r="AP270">
            <v>12</v>
          </cell>
          <cell r="AT270">
            <v>24</v>
          </cell>
          <cell r="AV270">
            <v>0</v>
          </cell>
          <cell r="AW270">
            <v>27</v>
          </cell>
          <cell r="AY270">
            <v>5.81</v>
          </cell>
          <cell r="AZ270">
            <v>76</v>
          </cell>
          <cell r="BA270">
            <v>22</v>
          </cell>
          <cell r="BB270">
            <v>6</v>
          </cell>
          <cell r="BC270">
            <v>16</v>
          </cell>
          <cell r="BD270">
            <v>26</v>
          </cell>
          <cell r="BF270">
            <v>28</v>
          </cell>
          <cell r="BG270">
            <v>0</v>
          </cell>
          <cell r="BI270">
            <v>5.81</v>
          </cell>
          <cell r="CA270" t="str">
            <v>12 ENTREGA</v>
          </cell>
          <cell r="CB270" t="str">
            <v>12 ENTREGA_V3</v>
          </cell>
          <cell r="CE270" t="str">
            <v>12 ENTREGA</v>
          </cell>
        </row>
        <row r="271">
          <cell r="B271">
            <v>7006717</v>
          </cell>
          <cell r="C271">
            <v>36</v>
          </cell>
          <cell r="D271" t="str">
            <v>CML</v>
          </cell>
          <cell r="E271" t="str">
            <v>UNIC</v>
          </cell>
          <cell r="F271" t="str">
            <v>TV 78L</v>
          </cell>
          <cell r="G271" t="str">
            <v>DG 69B S</v>
          </cell>
          <cell r="H271" t="str">
            <v>DG 69C S</v>
          </cell>
          <cell r="I271">
            <v>3</v>
          </cell>
          <cell r="J271">
            <v>45</v>
          </cell>
          <cell r="K271">
            <v>7.7</v>
          </cell>
          <cell r="L271">
            <v>346.5</v>
          </cell>
          <cell r="M271">
            <v>549.00927734375</v>
          </cell>
          <cell r="N271">
            <v>181.1730615234375</v>
          </cell>
          <cell r="O271">
            <v>3901.1568937268753</v>
          </cell>
          <cell r="P271">
            <v>4.8724016976859685</v>
          </cell>
          <cell r="Q271">
            <v>0.8</v>
          </cell>
          <cell r="R271">
            <v>2</v>
          </cell>
          <cell r="S271">
            <v>0</v>
          </cell>
          <cell r="T271" t="str">
            <v>2D</v>
          </cell>
          <cell r="U271" t="str">
            <v>NARANJA</v>
          </cell>
          <cell r="V271" t="str">
            <v>REHABILITACIÓN</v>
          </cell>
          <cell r="AK271">
            <v>17784515</v>
          </cell>
          <cell r="AL271">
            <v>5.74</v>
          </cell>
          <cell r="AM271">
            <v>39</v>
          </cell>
          <cell r="AN271">
            <v>18</v>
          </cell>
          <cell r="AO271">
            <v>6</v>
          </cell>
          <cell r="AP271">
            <v>12</v>
          </cell>
          <cell r="AT271">
            <v>21</v>
          </cell>
          <cell r="AW271">
            <v>38</v>
          </cell>
          <cell r="AY271">
            <v>5.77</v>
          </cell>
          <cell r="AZ271">
            <v>68</v>
          </cell>
          <cell r="BA271">
            <v>22</v>
          </cell>
          <cell r="BB271">
            <v>6</v>
          </cell>
          <cell r="BC271">
            <v>16</v>
          </cell>
          <cell r="BD271">
            <v>25</v>
          </cell>
          <cell r="BF271">
            <v>21</v>
          </cell>
          <cell r="BG271">
            <v>9</v>
          </cell>
          <cell r="BI271">
            <v>5.75</v>
          </cell>
          <cell r="CB271" t="str">
            <v>11 ENTREGA_V2.1_GC-2028-2009</v>
          </cell>
          <cell r="CE271" t="str">
            <v>11 ENTREGA_v2 GC-2028-2009</v>
          </cell>
        </row>
        <row r="272">
          <cell r="B272">
            <v>7006797</v>
          </cell>
          <cell r="C272">
            <v>37</v>
          </cell>
          <cell r="D272" t="str">
            <v>CML</v>
          </cell>
          <cell r="E272" t="str">
            <v>UNIC</v>
          </cell>
          <cell r="F272" t="str">
            <v>DG 69B S</v>
          </cell>
          <cell r="G272" t="str">
            <v>TV 78I</v>
          </cell>
          <cell r="H272" t="str">
            <v>TV 78L</v>
          </cell>
          <cell r="I272">
            <v>3</v>
          </cell>
          <cell r="J272">
            <v>72.5</v>
          </cell>
          <cell r="K272">
            <v>7</v>
          </cell>
          <cell r="L272">
            <v>507.5</v>
          </cell>
          <cell r="T272" t="str">
            <v>1D</v>
          </cell>
          <cell r="U272" t="str">
            <v>AMARILLO</v>
          </cell>
          <cell r="V272" t="str">
            <v>MANTENIMIENTO PERIÓDICO</v>
          </cell>
          <cell r="W272">
            <v>15</v>
          </cell>
          <cell r="AB272">
            <v>15</v>
          </cell>
          <cell r="AJ272">
            <v>125</v>
          </cell>
          <cell r="AK272">
            <v>17784514.793353681</v>
          </cell>
        </row>
        <row r="273">
          <cell r="B273">
            <v>7006819</v>
          </cell>
          <cell r="C273">
            <v>38</v>
          </cell>
          <cell r="D273" t="str">
            <v>CML</v>
          </cell>
          <cell r="E273" t="str">
            <v>UNIC</v>
          </cell>
          <cell r="F273" t="str">
            <v>TV 78L</v>
          </cell>
          <cell r="G273" t="str">
            <v>DG 69C S</v>
          </cell>
          <cell r="H273" t="str">
            <v>DG 69D S</v>
          </cell>
          <cell r="I273">
            <v>3</v>
          </cell>
          <cell r="J273">
            <v>88.4</v>
          </cell>
          <cell r="K273">
            <v>7.7</v>
          </cell>
          <cell r="L273">
            <v>680.68</v>
          </cell>
          <cell r="M273">
            <v>549.00927734375</v>
          </cell>
          <cell r="N273">
            <v>181.1730615234375</v>
          </cell>
          <cell r="O273">
            <v>3485.7213061837501</v>
          </cell>
          <cell r="P273">
            <v>3.7152256219109798</v>
          </cell>
          <cell r="Q273">
            <v>0.6</v>
          </cell>
          <cell r="R273">
            <v>3</v>
          </cell>
          <cell r="S273">
            <v>13</v>
          </cell>
          <cell r="T273" t="str">
            <v>3D</v>
          </cell>
          <cell r="U273" t="str">
            <v>NARANJA</v>
          </cell>
          <cell r="V273" t="str">
            <v>REHABILITACIÓN</v>
          </cell>
          <cell r="AK273">
            <v>17784515</v>
          </cell>
          <cell r="AL273">
            <v>6.55</v>
          </cell>
          <cell r="AM273">
            <v>58</v>
          </cell>
          <cell r="AN273">
            <v>21</v>
          </cell>
          <cell r="AO273">
            <v>6</v>
          </cell>
          <cell r="AP273">
            <v>15</v>
          </cell>
          <cell r="AT273">
            <v>25</v>
          </cell>
          <cell r="AV273">
            <v>12</v>
          </cell>
          <cell r="AW273">
            <v>18</v>
          </cell>
          <cell r="AY273">
            <v>6.55</v>
          </cell>
          <cell r="AZ273">
            <v>92</v>
          </cell>
          <cell r="BA273">
            <v>23</v>
          </cell>
          <cell r="BB273">
            <v>6</v>
          </cell>
          <cell r="BC273">
            <v>17</v>
          </cell>
          <cell r="BD273">
            <v>25</v>
          </cell>
          <cell r="BF273">
            <v>44</v>
          </cell>
          <cell r="BG273">
            <v>0</v>
          </cell>
          <cell r="BI273">
            <v>6.57</v>
          </cell>
          <cell r="CB273" t="str">
            <v>12 ENTREGA_V3</v>
          </cell>
          <cell r="CE273" t="str">
            <v>12 ENTREGA</v>
          </cell>
        </row>
        <row r="274">
          <cell r="B274">
            <v>7006848</v>
          </cell>
          <cell r="C274">
            <v>39</v>
          </cell>
          <cell r="D274" t="str">
            <v>CML</v>
          </cell>
          <cell r="E274" t="str">
            <v>UNIC</v>
          </cell>
          <cell r="F274" t="str">
            <v>KR 72A</v>
          </cell>
          <cell r="G274" t="str">
            <v>CL 54C S</v>
          </cell>
          <cell r="H274" t="str">
            <v>CL 55 S</v>
          </cell>
          <cell r="I274">
            <v>1</v>
          </cell>
          <cell r="J274">
            <v>28.7</v>
          </cell>
          <cell r="K274">
            <v>7.4</v>
          </cell>
          <cell r="L274">
            <v>212.38</v>
          </cell>
          <cell r="M274">
            <v>436.97</v>
          </cell>
          <cell r="N274">
            <v>144.19999999999999</v>
          </cell>
          <cell r="O274">
            <v>2587.7800000000002</v>
          </cell>
          <cell r="P274">
            <v>2.97</v>
          </cell>
          <cell r="Q274">
            <v>0.6</v>
          </cell>
          <cell r="R274">
            <v>3</v>
          </cell>
          <cell r="S274">
            <v>23</v>
          </cell>
          <cell r="T274" t="str">
            <v>3D</v>
          </cell>
          <cell r="U274" t="str">
            <v>NARANJA</v>
          </cell>
          <cell r="V274" t="str">
            <v>REHABILITACIÓN</v>
          </cell>
          <cell r="AK274">
            <v>1900000</v>
          </cell>
          <cell r="AL274">
            <v>4.32</v>
          </cell>
          <cell r="AM274">
            <v>24</v>
          </cell>
          <cell r="AN274">
            <v>12</v>
          </cell>
          <cell r="AO274">
            <v>6</v>
          </cell>
          <cell r="AP274">
            <v>6</v>
          </cell>
          <cell r="AS274">
            <v>0</v>
          </cell>
          <cell r="AT274">
            <v>12</v>
          </cell>
          <cell r="AU274">
            <v>0</v>
          </cell>
          <cell r="AW274">
            <v>52</v>
          </cell>
          <cell r="AY274">
            <v>4.46</v>
          </cell>
          <cell r="AZ274">
            <v>31</v>
          </cell>
          <cell r="BA274">
            <v>14</v>
          </cell>
          <cell r="BB274">
            <v>6</v>
          </cell>
          <cell r="BC274">
            <v>8</v>
          </cell>
          <cell r="BD274">
            <v>17</v>
          </cell>
          <cell r="BE274">
            <v>0</v>
          </cell>
          <cell r="BF274">
            <v>0</v>
          </cell>
          <cell r="BG274">
            <v>45</v>
          </cell>
          <cell r="BI274">
            <v>4.33</v>
          </cell>
          <cell r="CB274" t="str">
            <v xml:space="preserve"> 9 ENTREGA</v>
          </cell>
          <cell r="CE274" t="str">
            <v>9 ENTREGA</v>
          </cell>
          <cell r="CG274" t="str">
            <v>CONCAY</v>
          </cell>
        </row>
        <row r="275">
          <cell r="B275">
            <v>7006876</v>
          </cell>
          <cell r="C275">
            <v>40</v>
          </cell>
          <cell r="D275" t="str">
            <v>CML</v>
          </cell>
          <cell r="E275" t="str">
            <v>UNIC</v>
          </cell>
          <cell r="F275" t="str">
            <v>KR 72A</v>
          </cell>
          <cell r="G275" t="str">
            <v>CL 55 S</v>
          </cell>
          <cell r="H275" t="str">
            <v>CL 55A S</v>
          </cell>
          <cell r="I275">
            <v>1</v>
          </cell>
          <cell r="J275">
            <v>32.700000000000003</v>
          </cell>
          <cell r="K275">
            <v>7.4</v>
          </cell>
          <cell r="L275">
            <v>241.98000000000005</v>
          </cell>
          <cell r="M275">
            <v>329.41</v>
          </cell>
          <cell r="N275">
            <v>108.7</v>
          </cell>
          <cell r="O275">
            <v>1518.48</v>
          </cell>
          <cell r="P275">
            <v>3.71</v>
          </cell>
          <cell r="Q275">
            <v>0.7</v>
          </cell>
          <cell r="R275">
            <v>2</v>
          </cell>
          <cell r="S275">
            <v>1</v>
          </cell>
          <cell r="T275" t="str">
            <v>2D</v>
          </cell>
          <cell r="U275" t="str">
            <v>NARANJA</v>
          </cell>
          <cell r="V275" t="str">
            <v>REHABILITACIÓN</v>
          </cell>
          <cell r="AK275">
            <v>1900000</v>
          </cell>
          <cell r="AL275">
            <v>4.41</v>
          </cell>
          <cell r="AM275">
            <v>24</v>
          </cell>
          <cell r="AN275">
            <v>12</v>
          </cell>
          <cell r="AO275">
            <v>6</v>
          </cell>
          <cell r="AP275">
            <v>6</v>
          </cell>
          <cell r="AS275">
            <v>0</v>
          </cell>
          <cell r="AT275">
            <v>12</v>
          </cell>
          <cell r="AU275">
            <v>0</v>
          </cell>
          <cell r="AW275">
            <v>62</v>
          </cell>
          <cell r="AY275">
            <v>4.75</v>
          </cell>
          <cell r="AZ275">
            <v>28</v>
          </cell>
          <cell r="BA275">
            <v>13</v>
          </cell>
          <cell r="BB275">
            <v>6</v>
          </cell>
          <cell r="BC275">
            <v>7</v>
          </cell>
          <cell r="BD275">
            <v>15</v>
          </cell>
          <cell r="BE275">
            <v>0</v>
          </cell>
          <cell r="BF275">
            <v>0</v>
          </cell>
          <cell r="BG275">
            <v>58</v>
          </cell>
          <cell r="BI275">
            <v>4.46</v>
          </cell>
          <cell r="CB275" t="str">
            <v xml:space="preserve"> 9 ENTREGA</v>
          </cell>
          <cell r="CE275" t="str">
            <v>9 ENTREGA</v>
          </cell>
          <cell r="CG275" t="str">
            <v>CONCAY</v>
          </cell>
        </row>
        <row r="276">
          <cell r="B276">
            <v>7006921</v>
          </cell>
          <cell r="C276">
            <v>41</v>
          </cell>
          <cell r="D276" t="str">
            <v>CML</v>
          </cell>
          <cell r="E276" t="str">
            <v>UNIC</v>
          </cell>
          <cell r="F276" t="str">
            <v>KR 72A</v>
          </cell>
          <cell r="G276" t="str">
            <v>CL 55A S</v>
          </cell>
          <cell r="H276" t="str">
            <v>CL 55B S</v>
          </cell>
          <cell r="I276">
            <v>1</v>
          </cell>
          <cell r="J276">
            <v>30.2</v>
          </cell>
          <cell r="K276">
            <v>7.4</v>
          </cell>
          <cell r="L276">
            <v>223.48</v>
          </cell>
          <cell r="M276">
            <v>314.87</v>
          </cell>
          <cell r="N276">
            <v>103.91</v>
          </cell>
          <cell r="O276">
            <v>2074.16</v>
          </cell>
          <cell r="P276">
            <v>4.1100000000000003</v>
          </cell>
          <cell r="Q276">
            <v>0.7</v>
          </cell>
          <cell r="R276">
            <v>2</v>
          </cell>
          <cell r="S276">
            <v>14</v>
          </cell>
          <cell r="T276" t="str">
            <v>2D</v>
          </cell>
          <cell r="U276" t="str">
            <v>NARANJA</v>
          </cell>
          <cell r="V276" t="str">
            <v>REHABILITACIÓN</v>
          </cell>
          <cell r="AK276">
            <v>1900000</v>
          </cell>
          <cell r="AL276">
            <v>4.43</v>
          </cell>
          <cell r="AM276">
            <v>24</v>
          </cell>
          <cell r="AN276">
            <v>12</v>
          </cell>
          <cell r="AO276">
            <v>6</v>
          </cell>
          <cell r="AP276">
            <v>6</v>
          </cell>
          <cell r="AS276">
            <v>0</v>
          </cell>
          <cell r="AT276">
            <v>12</v>
          </cell>
          <cell r="AU276">
            <v>0</v>
          </cell>
          <cell r="AW276">
            <v>52</v>
          </cell>
          <cell r="AY276">
            <v>4.46</v>
          </cell>
          <cell r="AZ276">
            <v>35</v>
          </cell>
          <cell r="BA276">
            <v>15</v>
          </cell>
          <cell r="BB276">
            <v>6</v>
          </cell>
          <cell r="BC276">
            <v>9</v>
          </cell>
          <cell r="BD276">
            <v>20</v>
          </cell>
          <cell r="BE276">
            <v>0</v>
          </cell>
          <cell r="BF276">
            <v>0</v>
          </cell>
          <cell r="BG276">
            <v>41</v>
          </cell>
          <cell r="BI276">
            <v>4.51</v>
          </cell>
          <cell r="CB276" t="str">
            <v xml:space="preserve"> 9 ENTREGA</v>
          </cell>
          <cell r="CE276" t="str">
            <v>9 ENTREGA</v>
          </cell>
          <cell r="CG276" t="str">
            <v>CONCAY</v>
          </cell>
        </row>
        <row r="277">
          <cell r="B277">
            <v>7007005</v>
          </cell>
          <cell r="C277">
            <v>42</v>
          </cell>
          <cell r="D277" t="str">
            <v>CML</v>
          </cell>
          <cell r="E277" t="str">
            <v>UNIC</v>
          </cell>
          <cell r="F277" t="str">
            <v>KR 72A</v>
          </cell>
          <cell r="G277" t="str">
            <v>CL 55B S</v>
          </cell>
          <cell r="H277" t="str">
            <v>CL 55BBIS S</v>
          </cell>
          <cell r="I277">
            <v>1</v>
          </cell>
          <cell r="J277">
            <v>30.8</v>
          </cell>
          <cell r="K277">
            <v>7.4</v>
          </cell>
          <cell r="L277">
            <v>227.92</v>
          </cell>
          <cell r="M277">
            <v>339.86</v>
          </cell>
          <cell r="N277">
            <v>112.15</v>
          </cell>
          <cell r="O277">
            <v>2143.67</v>
          </cell>
          <cell r="P277">
            <v>2.4900000000000002</v>
          </cell>
          <cell r="Q277">
            <v>0.5</v>
          </cell>
          <cell r="R277">
            <v>3</v>
          </cell>
          <cell r="S277">
            <v>0</v>
          </cell>
          <cell r="T277" t="str">
            <v>3D</v>
          </cell>
          <cell r="U277" t="str">
            <v>NARANJA</v>
          </cell>
          <cell r="V277" t="str">
            <v>REHABILITACIÓN</v>
          </cell>
          <cell r="AK277">
            <v>1900000</v>
          </cell>
          <cell r="AL277">
            <v>4.4000000000000004</v>
          </cell>
          <cell r="AM277">
            <v>26</v>
          </cell>
          <cell r="AN277">
            <v>12</v>
          </cell>
          <cell r="AO277">
            <v>6</v>
          </cell>
          <cell r="AP277">
            <v>6</v>
          </cell>
          <cell r="AS277">
            <v>0</v>
          </cell>
          <cell r="AT277">
            <v>14</v>
          </cell>
          <cell r="AU277">
            <v>0</v>
          </cell>
          <cell r="AW277">
            <v>46</v>
          </cell>
          <cell r="AY277">
            <v>4.45</v>
          </cell>
          <cell r="AZ277">
            <v>36</v>
          </cell>
          <cell r="BA277">
            <v>15</v>
          </cell>
          <cell r="BB277">
            <v>6</v>
          </cell>
          <cell r="BC277">
            <v>9</v>
          </cell>
          <cell r="BD277">
            <v>21</v>
          </cell>
          <cell r="BE277">
            <v>0</v>
          </cell>
          <cell r="BF277">
            <v>0</v>
          </cell>
          <cell r="BG277">
            <v>36</v>
          </cell>
          <cell r="BI277">
            <v>4.41</v>
          </cell>
          <cell r="CB277" t="str">
            <v xml:space="preserve"> 9 ENTREGA</v>
          </cell>
          <cell r="CE277" t="str">
            <v>9 ENTREGA</v>
          </cell>
          <cell r="CG277" t="str">
            <v>CONCAY</v>
          </cell>
        </row>
        <row r="278">
          <cell r="B278">
            <v>7007104</v>
          </cell>
          <cell r="C278">
            <v>43</v>
          </cell>
          <cell r="D278" t="str">
            <v>CML</v>
          </cell>
          <cell r="E278" t="str">
            <v>UNIC</v>
          </cell>
          <cell r="F278" t="str">
            <v>KR 72A</v>
          </cell>
          <cell r="G278" t="str">
            <v>CL 56A S</v>
          </cell>
          <cell r="H278" t="str">
            <v>CL 56B S</v>
          </cell>
          <cell r="I278">
            <v>1</v>
          </cell>
          <cell r="J278">
            <v>30.7</v>
          </cell>
          <cell r="K278">
            <v>7.4</v>
          </cell>
          <cell r="L278">
            <v>227.18</v>
          </cell>
          <cell r="M278">
            <v>419.83</v>
          </cell>
          <cell r="N278">
            <v>138.54</v>
          </cell>
          <cell r="O278">
            <v>2009.03</v>
          </cell>
          <cell r="P278">
            <v>3.78</v>
          </cell>
          <cell r="Q278">
            <v>0.7</v>
          </cell>
          <cell r="R278">
            <v>2</v>
          </cell>
          <cell r="S278">
            <v>18</v>
          </cell>
          <cell r="T278" t="str">
            <v>2D</v>
          </cell>
          <cell r="U278" t="str">
            <v>NARANJA</v>
          </cell>
          <cell r="V278" t="str">
            <v>REHABILITACIÓN</v>
          </cell>
          <cell r="AK278">
            <v>1900000</v>
          </cell>
          <cell r="AL278">
            <v>4.33</v>
          </cell>
          <cell r="AM278">
            <v>21</v>
          </cell>
          <cell r="AN278">
            <v>11</v>
          </cell>
          <cell r="AO278">
            <v>6</v>
          </cell>
          <cell r="AP278">
            <v>5</v>
          </cell>
          <cell r="AS278">
            <v>0</v>
          </cell>
          <cell r="AT278">
            <v>10</v>
          </cell>
          <cell r="AU278">
            <v>0</v>
          </cell>
          <cell r="AW278">
            <v>70</v>
          </cell>
          <cell r="AY278">
            <v>4.66</v>
          </cell>
          <cell r="AZ278">
            <v>22</v>
          </cell>
          <cell r="BA278">
            <v>12</v>
          </cell>
          <cell r="BB278">
            <v>6</v>
          </cell>
          <cell r="BC278">
            <v>6</v>
          </cell>
          <cell r="BD278">
            <v>10</v>
          </cell>
          <cell r="BE278">
            <v>0</v>
          </cell>
          <cell r="BF278">
            <v>0</v>
          </cell>
          <cell r="BG278">
            <v>69</v>
          </cell>
          <cell r="BI278">
            <v>4.3899999999999997</v>
          </cell>
          <cell r="CB278" t="str">
            <v xml:space="preserve"> 9 ENTREGA</v>
          </cell>
          <cell r="CE278" t="str">
            <v>9 ENTREGA</v>
          </cell>
          <cell r="CG278" t="str">
            <v>CONCAY</v>
          </cell>
        </row>
        <row r="279">
          <cell r="B279">
            <v>7007156</v>
          </cell>
          <cell r="C279">
            <v>44</v>
          </cell>
          <cell r="D279" t="str">
            <v>CML</v>
          </cell>
          <cell r="E279" t="str">
            <v>UNIC</v>
          </cell>
          <cell r="F279" t="str">
            <v>KR 72A</v>
          </cell>
          <cell r="G279" t="str">
            <v>CL 56B S</v>
          </cell>
          <cell r="H279" t="str">
            <v>CL 56C S</v>
          </cell>
          <cell r="I279">
            <v>1</v>
          </cell>
          <cell r="J279">
            <v>31.1</v>
          </cell>
          <cell r="K279">
            <v>13.4</v>
          </cell>
          <cell r="L279">
            <v>416.74</v>
          </cell>
          <cell r="M279">
            <v>419.83</v>
          </cell>
          <cell r="N279">
            <v>138.54</v>
          </cell>
          <cell r="O279">
            <v>1799.87</v>
          </cell>
          <cell r="P279">
            <v>3.14</v>
          </cell>
          <cell r="Q279">
            <v>0.6</v>
          </cell>
          <cell r="R279">
            <v>3</v>
          </cell>
          <cell r="S279">
            <v>5</v>
          </cell>
          <cell r="T279" t="str">
            <v>3D</v>
          </cell>
          <cell r="U279" t="str">
            <v>NARANJA</v>
          </cell>
          <cell r="V279" t="str">
            <v>REHABILITACIÓN</v>
          </cell>
          <cell r="AK279">
            <v>1900000</v>
          </cell>
          <cell r="AL279">
            <v>4.33</v>
          </cell>
          <cell r="AM279">
            <v>21</v>
          </cell>
          <cell r="AN279">
            <v>11</v>
          </cell>
          <cell r="AO279">
            <v>6</v>
          </cell>
          <cell r="AP279">
            <v>5</v>
          </cell>
          <cell r="AS279">
            <v>0</v>
          </cell>
          <cell r="AT279">
            <v>10</v>
          </cell>
          <cell r="AU279">
            <v>0</v>
          </cell>
          <cell r="AW279">
            <v>63</v>
          </cell>
          <cell r="AY279">
            <v>4.45</v>
          </cell>
          <cell r="AZ279">
            <v>28</v>
          </cell>
          <cell r="BA279">
            <v>13</v>
          </cell>
          <cell r="BB279">
            <v>6</v>
          </cell>
          <cell r="BC279">
            <v>7</v>
          </cell>
          <cell r="BD279">
            <v>15</v>
          </cell>
          <cell r="BE279">
            <v>0</v>
          </cell>
          <cell r="BF279">
            <v>0</v>
          </cell>
          <cell r="BG279">
            <v>56</v>
          </cell>
          <cell r="BI279">
            <v>4.4000000000000004</v>
          </cell>
          <cell r="CB279" t="str">
            <v xml:space="preserve"> 9 ENTREGA</v>
          </cell>
          <cell r="CE279" t="str">
            <v>9 ENTREGA</v>
          </cell>
          <cell r="CG279" t="str">
            <v>CONCAY</v>
          </cell>
        </row>
        <row r="280">
          <cell r="B280">
            <v>7007215</v>
          </cell>
          <cell r="C280">
            <v>45</v>
          </cell>
          <cell r="D280" t="str">
            <v>CML</v>
          </cell>
          <cell r="E280" t="str">
            <v>UNIC</v>
          </cell>
          <cell r="F280" t="str">
            <v>CL 68 S</v>
          </cell>
          <cell r="G280" t="str">
            <v>CR 78BIS</v>
          </cell>
          <cell r="H280" t="str">
            <v>TV 77J</v>
          </cell>
          <cell r="I280">
            <v>2</v>
          </cell>
          <cell r="J280">
            <v>30.3</v>
          </cell>
          <cell r="K280">
            <v>8.6</v>
          </cell>
          <cell r="L280">
            <v>260.58</v>
          </cell>
          <cell r="T280" t="str">
            <v>1C</v>
          </cell>
          <cell r="U280" t="str">
            <v>AMARILLO</v>
          </cell>
          <cell r="V280" t="str">
            <v>MANTENIMIENTO PERIÓDICO</v>
          </cell>
          <cell r="W280">
            <v>18</v>
          </cell>
          <cell r="AB280">
            <v>18</v>
          </cell>
          <cell r="AJ280">
            <v>92.5</v>
          </cell>
          <cell r="AK280">
            <v>2060000</v>
          </cell>
          <cell r="CG280" t="str">
            <v>CONCAY</v>
          </cell>
        </row>
        <row r="281">
          <cell r="B281">
            <v>7007218</v>
          </cell>
          <cell r="C281">
            <v>46</v>
          </cell>
          <cell r="D281" t="str">
            <v>CML</v>
          </cell>
          <cell r="E281" t="str">
            <v>UNIC</v>
          </cell>
          <cell r="F281" t="str">
            <v>KR 72A</v>
          </cell>
          <cell r="G281" t="str">
            <v>CL 56C S</v>
          </cell>
          <cell r="H281" t="str">
            <v>CL 56D S</v>
          </cell>
          <cell r="I281">
            <v>1</v>
          </cell>
          <cell r="J281">
            <v>31.6</v>
          </cell>
          <cell r="K281">
            <v>13.4</v>
          </cell>
          <cell r="L281">
            <v>423.44000000000005</v>
          </cell>
          <cell r="M281">
            <v>497.94</v>
          </cell>
          <cell r="N281">
            <v>164.32</v>
          </cell>
          <cell r="O281">
            <v>2831.12</v>
          </cell>
          <cell r="P281">
            <v>4.47</v>
          </cell>
          <cell r="Q281">
            <v>0.9</v>
          </cell>
          <cell r="R281">
            <v>2</v>
          </cell>
          <cell r="S281">
            <v>6</v>
          </cell>
          <cell r="T281" t="str">
            <v>2D</v>
          </cell>
          <cell r="U281" t="str">
            <v>NARANJA</v>
          </cell>
          <cell r="V281" t="str">
            <v>REHABILITACIÓN</v>
          </cell>
          <cell r="AK281">
            <v>1900000</v>
          </cell>
          <cell r="AL281">
            <v>4.2699999999999996</v>
          </cell>
          <cell r="AM281">
            <v>13</v>
          </cell>
          <cell r="AN281">
            <v>13</v>
          </cell>
          <cell r="AO281">
            <v>6</v>
          </cell>
          <cell r="AP281">
            <v>7</v>
          </cell>
          <cell r="AS281">
            <v>0</v>
          </cell>
          <cell r="AT281">
            <v>0</v>
          </cell>
          <cell r="AU281">
            <v>0</v>
          </cell>
          <cell r="AW281">
            <v>78</v>
          </cell>
          <cell r="AY281">
            <v>4.34</v>
          </cell>
          <cell r="AZ281">
            <v>13</v>
          </cell>
          <cell r="BA281">
            <v>13</v>
          </cell>
          <cell r="BB281">
            <v>6</v>
          </cell>
          <cell r="BC281">
            <v>7</v>
          </cell>
          <cell r="BD281">
            <v>0</v>
          </cell>
          <cell r="BE281">
            <v>0</v>
          </cell>
          <cell r="BF281">
            <v>0</v>
          </cell>
          <cell r="BG281">
            <v>78</v>
          </cell>
          <cell r="BI281">
            <v>4.34</v>
          </cell>
          <cell r="CB281" t="str">
            <v xml:space="preserve"> 9 ENTREGA</v>
          </cell>
          <cell r="CE281" t="str">
            <v>9 ENTREGA</v>
          </cell>
          <cell r="CG281" t="str">
            <v>CONCAY</v>
          </cell>
        </row>
        <row r="282">
          <cell r="B282">
            <v>7007268</v>
          </cell>
          <cell r="C282">
            <v>47</v>
          </cell>
          <cell r="D282" t="str">
            <v>CML</v>
          </cell>
          <cell r="E282" t="str">
            <v>UNIC</v>
          </cell>
          <cell r="F282" t="str">
            <v>KR 72A</v>
          </cell>
          <cell r="G282" t="str">
            <v>CL 56D S</v>
          </cell>
          <cell r="H282" t="str">
            <v>CL 56F S</v>
          </cell>
          <cell r="I282">
            <v>1</v>
          </cell>
          <cell r="J282">
            <v>30.6</v>
          </cell>
          <cell r="K282">
            <v>7.4</v>
          </cell>
          <cell r="L282">
            <v>226.44000000000003</v>
          </cell>
          <cell r="T282" t="str">
            <v>1D</v>
          </cell>
          <cell r="U282" t="str">
            <v>AMARILLO</v>
          </cell>
          <cell r="V282" t="str">
            <v>MANTENIMIENTO PERIÓDICO</v>
          </cell>
          <cell r="W282">
            <v>11</v>
          </cell>
          <cell r="AB282">
            <v>11</v>
          </cell>
          <cell r="AJ282">
            <v>99</v>
          </cell>
          <cell r="AK282">
            <v>2060000</v>
          </cell>
          <cell r="CG282" t="str">
            <v>CONCAY</v>
          </cell>
        </row>
        <row r="283">
          <cell r="B283">
            <v>7007280</v>
          </cell>
          <cell r="C283">
            <v>48</v>
          </cell>
          <cell r="D283" t="str">
            <v>CML</v>
          </cell>
          <cell r="E283" t="str">
            <v>UNIC</v>
          </cell>
          <cell r="F283" t="str">
            <v>CL 68 S</v>
          </cell>
          <cell r="G283" t="str">
            <v>CR 78</v>
          </cell>
          <cell r="H283" t="str">
            <v>CR 78BIS</v>
          </cell>
          <cell r="I283">
            <v>2</v>
          </cell>
          <cell r="J283">
            <v>29.8</v>
          </cell>
          <cell r="K283">
            <v>8.6</v>
          </cell>
          <cell r="L283">
            <v>256.27999999999997</v>
          </cell>
          <cell r="S283">
            <v>32</v>
          </cell>
          <cell r="T283" t="str">
            <v>C</v>
          </cell>
          <cell r="U283" t="str">
            <v>NARANJA</v>
          </cell>
          <cell r="V283" t="str">
            <v>REHABILITACIÓN</v>
          </cell>
          <cell r="Z283">
            <v>490000</v>
          </cell>
          <cell r="AA283">
            <v>4.5999999999999996</v>
          </cell>
          <cell r="AK283">
            <v>1100000</v>
          </cell>
          <cell r="AL283">
            <v>5.12</v>
          </cell>
          <cell r="AM283">
            <v>33</v>
          </cell>
          <cell r="AN283">
            <v>17</v>
          </cell>
          <cell r="AO283">
            <v>8</v>
          </cell>
          <cell r="AP283">
            <v>9</v>
          </cell>
          <cell r="AT283">
            <v>16</v>
          </cell>
          <cell r="AW283">
            <v>41</v>
          </cell>
          <cell r="AY283">
            <v>5.27</v>
          </cell>
          <cell r="AZ283">
            <v>42</v>
          </cell>
          <cell r="BA283">
            <v>20</v>
          </cell>
          <cell r="BB283">
            <v>8</v>
          </cell>
          <cell r="BC283">
            <v>12</v>
          </cell>
          <cell r="BD283">
            <v>22</v>
          </cell>
          <cell r="BG283">
            <v>32</v>
          </cell>
          <cell r="BI283">
            <v>5.12</v>
          </cell>
          <cell r="BY283" t="str">
            <v>Rigido</v>
          </cell>
          <cell r="CB283" t="str">
            <v>E. RIGIDO</v>
          </cell>
          <cell r="CG283" t="str">
            <v>CONCAY</v>
          </cell>
        </row>
        <row r="284">
          <cell r="B284">
            <v>7007339</v>
          </cell>
          <cell r="C284">
            <v>49</v>
          </cell>
          <cell r="D284" t="str">
            <v>CML</v>
          </cell>
          <cell r="E284" t="str">
            <v>UNIC</v>
          </cell>
          <cell r="F284" t="str">
            <v>KR 72A</v>
          </cell>
          <cell r="G284" t="str">
            <v>CL 56F S</v>
          </cell>
          <cell r="H284" t="str">
            <v>CL 57 S</v>
          </cell>
          <cell r="I284">
            <v>1</v>
          </cell>
          <cell r="J284">
            <v>34</v>
          </cell>
          <cell r="K284">
            <v>7.4</v>
          </cell>
          <cell r="L284">
            <v>251.60000000000002</v>
          </cell>
          <cell r="M284">
            <v>535</v>
          </cell>
          <cell r="N284">
            <v>177</v>
          </cell>
          <cell r="O284">
            <v>2413</v>
          </cell>
          <cell r="P284">
            <v>1.69</v>
          </cell>
          <cell r="Q284">
            <v>0.4</v>
          </cell>
          <cell r="R284">
            <v>4</v>
          </cell>
          <cell r="S284">
            <v>0</v>
          </cell>
          <cell r="T284" t="str">
            <v>4D</v>
          </cell>
          <cell r="U284" t="str">
            <v>NARANJA</v>
          </cell>
          <cell r="V284" t="str">
            <v>REHABILITACIÓN</v>
          </cell>
          <cell r="AK284">
            <v>1900000</v>
          </cell>
          <cell r="AL284">
            <v>5.01</v>
          </cell>
          <cell r="AM284">
            <v>31</v>
          </cell>
          <cell r="AN284">
            <v>20</v>
          </cell>
          <cell r="AO284">
            <v>6</v>
          </cell>
          <cell r="AP284">
            <v>14</v>
          </cell>
          <cell r="AT284">
            <v>20</v>
          </cell>
          <cell r="AV284">
            <v>16</v>
          </cell>
          <cell r="AY284">
            <v>5.53</v>
          </cell>
          <cell r="AZ284">
            <v>69</v>
          </cell>
          <cell r="BA284">
            <v>22</v>
          </cell>
          <cell r="BB284">
            <v>6</v>
          </cell>
          <cell r="BC284">
            <v>16</v>
          </cell>
          <cell r="BD284">
            <v>20</v>
          </cell>
          <cell r="BF284">
            <v>27</v>
          </cell>
          <cell r="BI284">
            <v>5.49</v>
          </cell>
          <cell r="CB284" t="str">
            <v>10 ENTREGA_V2</v>
          </cell>
          <cell r="CC284" t="str">
            <v>PASAR A NARANJAS</v>
          </cell>
          <cell r="CG284" t="str">
            <v>CONCAY</v>
          </cell>
        </row>
        <row r="285">
          <cell r="B285">
            <v>7007370</v>
          </cell>
          <cell r="C285">
            <v>50</v>
          </cell>
          <cell r="D285" t="str">
            <v>CML</v>
          </cell>
          <cell r="E285" t="str">
            <v>UNIC</v>
          </cell>
          <cell r="F285" t="str">
            <v>CL 71A S</v>
          </cell>
          <cell r="G285" t="str">
            <v>TV 77J</v>
          </cell>
          <cell r="H285" t="str">
            <v>KR 77J</v>
          </cell>
          <cell r="I285">
            <v>3</v>
          </cell>
          <cell r="J285">
            <v>12.7</v>
          </cell>
          <cell r="K285">
            <v>5.6</v>
          </cell>
          <cell r="L285">
            <v>71.11999999999999</v>
          </cell>
          <cell r="M285">
            <v>345.3446044921875</v>
          </cell>
          <cell r="N285">
            <v>113.96371948242188</v>
          </cell>
          <cell r="O285">
            <v>1013.0251110289063</v>
          </cell>
          <cell r="P285">
            <v>3.5618323113509369</v>
          </cell>
          <cell r="Q285">
            <v>0.5</v>
          </cell>
          <cell r="R285">
            <v>3</v>
          </cell>
          <cell r="S285">
            <v>13</v>
          </cell>
          <cell r="T285" t="str">
            <v>3D</v>
          </cell>
          <cell r="U285" t="str">
            <v>NARANJA</v>
          </cell>
          <cell r="V285" t="str">
            <v>REHABILITACIÓN</v>
          </cell>
          <cell r="AK285">
            <v>7071210</v>
          </cell>
          <cell r="AL285">
            <v>6.08</v>
          </cell>
          <cell r="AM285">
            <v>65</v>
          </cell>
          <cell r="AN285">
            <v>20</v>
          </cell>
          <cell r="AO285">
            <v>6</v>
          </cell>
          <cell r="AP285">
            <v>14</v>
          </cell>
          <cell r="AT285">
            <v>25</v>
          </cell>
          <cell r="AV285">
            <v>20</v>
          </cell>
          <cell r="AW285">
            <v>0</v>
          </cell>
          <cell r="AY285">
            <v>6.12</v>
          </cell>
          <cell r="AZ285">
            <v>80</v>
          </cell>
          <cell r="BA285">
            <v>23</v>
          </cell>
          <cell r="BB285">
            <v>6</v>
          </cell>
          <cell r="BC285">
            <v>17</v>
          </cell>
          <cell r="BD285">
            <v>25</v>
          </cell>
          <cell r="BF285">
            <v>32</v>
          </cell>
          <cell r="BG285">
            <v>0</v>
          </cell>
          <cell r="BI285">
            <v>6.08</v>
          </cell>
          <cell r="CA285" t="str">
            <v>12 ENTREGA</v>
          </cell>
          <cell r="CB285" t="str">
            <v>12 ENTREGA_V3</v>
          </cell>
          <cell r="CE285" t="str">
            <v>12 ENTREGA</v>
          </cell>
        </row>
        <row r="286">
          <cell r="B286">
            <v>7007380</v>
          </cell>
          <cell r="C286">
            <v>51</v>
          </cell>
          <cell r="D286" t="str">
            <v>CML</v>
          </cell>
          <cell r="E286" t="str">
            <v>UNIC</v>
          </cell>
          <cell r="F286" t="str">
            <v>KR 77J</v>
          </cell>
          <cell r="G286" t="str">
            <v>CL 71 S</v>
          </cell>
          <cell r="H286" t="str">
            <v>CL 71BIS S</v>
          </cell>
          <cell r="I286">
            <v>3</v>
          </cell>
          <cell r="J286">
            <v>18.399999999999999</v>
          </cell>
          <cell r="K286">
            <v>6.4</v>
          </cell>
          <cell r="L286">
            <v>117.76</v>
          </cell>
          <cell r="T286" t="str">
            <v>1A</v>
          </cell>
          <cell r="U286" t="str">
            <v>VERDE</v>
          </cell>
          <cell r="V286" t="str">
            <v>MANTENIMIENTO RUTINARIO</v>
          </cell>
          <cell r="AB286" t="str">
            <v xml:space="preserve">Sello de fisuras </v>
          </cell>
          <cell r="AK286">
            <v>2060000</v>
          </cell>
        </row>
        <row r="287">
          <cell r="B287">
            <v>7007394</v>
          </cell>
          <cell r="C287">
            <v>52</v>
          </cell>
          <cell r="D287" t="str">
            <v>CML</v>
          </cell>
          <cell r="E287" t="str">
            <v>UNIC</v>
          </cell>
          <cell r="F287" t="str">
            <v>CL 71A S</v>
          </cell>
          <cell r="G287" t="str">
            <v>DG 71ABISA S</v>
          </cell>
          <cell r="H287" t="str">
            <v>TV 77J</v>
          </cell>
          <cell r="I287">
            <v>3</v>
          </cell>
          <cell r="J287">
            <v>6.6</v>
          </cell>
          <cell r="K287">
            <v>5.6</v>
          </cell>
          <cell r="L287">
            <v>36.959999999999994</v>
          </cell>
          <cell r="T287" t="str">
            <v>1D</v>
          </cell>
          <cell r="U287" t="str">
            <v>AMARILLO</v>
          </cell>
          <cell r="V287" t="str">
            <v>MANTENIMIENTO PERIÓDICO</v>
          </cell>
          <cell r="W287">
            <v>15</v>
          </cell>
          <cell r="AB287">
            <v>16</v>
          </cell>
          <cell r="AJ287">
            <v>135</v>
          </cell>
          <cell r="AK287">
            <v>2060000</v>
          </cell>
        </row>
        <row r="288">
          <cell r="B288">
            <v>7007398</v>
          </cell>
          <cell r="C288">
            <v>53</v>
          </cell>
          <cell r="D288" t="str">
            <v>CML</v>
          </cell>
          <cell r="E288" t="str">
            <v>UNIC</v>
          </cell>
          <cell r="F288" t="str">
            <v>CL 68 S</v>
          </cell>
          <cell r="G288" t="str">
            <v>CR 77L</v>
          </cell>
          <cell r="H288" t="str">
            <v>CR 77N</v>
          </cell>
          <cell r="I288">
            <v>2</v>
          </cell>
          <cell r="J288">
            <v>46.8</v>
          </cell>
          <cell r="K288">
            <v>8.6</v>
          </cell>
          <cell r="L288">
            <v>402.47999999999996</v>
          </cell>
          <cell r="S288">
            <v>43</v>
          </cell>
          <cell r="T288" t="str">
            <v>C</v>
          </cell>
          <cell r="U288" t="str">
            <v>NARANJA</v>
          </cell>
          <cell r="V288" t="str">
            <v>REHABILITACIÓN</v>
          </cell>
          <cell r="Z288">
            <v>490000</v>
          </cell>
          <cell r="AA288">
            <v>4.5999999999999996</v>
          </cell>
          <cell r="AK288">
            <v>1100000</v>
          </cell>
          <cell r="AL288">
            <v>5.12</v>
          </cell>
          <cell r="AM288">
            <v>33</v>
          </cell>
          <cell r="AN288">
            <v>17</v>
          </cell>
          <cell r="AO288">
            <v>8</v>
          </cell>
          <cell r="AP288">
            <v>9</v>
          </cell>
          <cell r="AT288">
            <v>16</v>
          </cell>
          <cell r="AW288">
            <v>42</v>
          </cell>
          <cell r="AY288">
            <v>5.3</v>
          </cell>
          <cell r="AZ288">
            <v>42</v>
          </cell>
          <cell r="BA288">
            <v>20</v>
          </cell>
          <cell r="BB288">
            <v>8</v>
          </cell>
          <cell r="BC288">
            <v>12</v>
          </cell>
          <cell r="BD288">
            <v>22</v>
          </cell>
          <cell r="BG288">
            <v>33</v>
          </cell>
          <cell r="BI288">
            <v>5.15</v>
          </cell>
          <cell r="BY288" t="str">
            <v>Rigido</v>
          </cell>
          <cell r="CB288" t="str">
            <v>E. RIGIDO</v>
          </cell>
          <cell r="CG288" t="str">
            <v>CONCAY</v>
          </cell>
        </row>
        <row r="289">
          <cell r="B289">
            <v>7007434</v>
          </cell>
          <cell r="C289">
            <v>54</v>
          </cell>
          <cell r="D289" t="str">
            <v>CML</v>
          </cell>
          <cell r="E289" t="str">
            <v>UNIC</v>
          </cell>
          <cell r="F289" t="str">
            <v>KR 77J</v>
          </cell>
          <cell r="G289" t="str">
            <v>CL 70B S</v>
          </cell>
          <cell r="H289" t="str">
            <v>CL 70C S</v>
          </cell>
          <cell r="I289">
            <v>3</v>
          </cell>
          <cell r="J289">
            <v>34.299999999999997</v>
          </cell>
          <cell r="K289">
            <v>6.4</v>
          </cell>
          <cell r="L289">
            <v>219.52</v>
          </cell>
          <cell r="U289" t="str">
            <v>NARANJA</v>
          </cell>
          <cell r="V289" t="str">
            <v>REHABILITACIÓN</v>
          </cell>
          <cell r="AK289">
            <v>5260000</v>
          </cell>
          <cell r="BY289" t="str">
            <v>Rigido</v>
          </cell>
          <cell r="CB289" t="str">
            <v>E. RIGIDO</v>
          </cell>
          <cell r="CE289" t="str">
            <v>13 ENTREGA.FALTANTES</v>
          </cell>
        </row>
        <row r="290">
          <cell r="B290">
            <v>7007452</v>
          </cell>
          <cell r="C290">
            <v>55</v>
          </cell>
          <cell r="D290" t="str">
            <v>CML</v>
          </cell>
          <cell r="E290" t="str">
            <v>UNIC</v>
          </cell>
          <cell r="F290" t="str">
            <v>CL 57B S</v>
          </cell>
          <cell r="G290" t="str">
            <v>AK 71B</v>
          </cell>
          <cell r="H290" t="str">
            <v>KR 71C</v>
          </cell>
          <cell r="I290">
            <v>1</v>
          </cell>
          <cell r="J290">
            <v>60.5</v>
          </cell>
          <cell r="K290">
            <v>7.5</v>
          </cell>
          <cell r="L290">
            <v>453.75</v>
          </cell>
          <cell r="M290">
            <v>465.46</v>
          </cell>
          <cell r="N290">
            <v>153.6</v>
          </cell>
          <cell r="O290">
            <v>2571.21</v>
          </cell>
          <cell r="P290">
            <v>4.1100000000000003</v>
          </cell>
          <cell r="Q290">
            <v>0.6</v>
          </cell>
          <cell r="R290">
            <v>3</v>
          </cell>
          <cell r="S290">
            <v>10</v>
          </cell>
          <cell r="T290" t="str">
            <v>3D</v>
          </cell>
          <cell r="U290" t="str">
            <v>NARANJA</v>
          </cell>
          <cell r="V290" t="str">
            <v>REHABILITACIÓN</v>
          </cell>
          <cell r="AK290">
            <v>14391516</v>
          </cell>
          <cell r="AL290">
            <v>6.48</v>
          </cell>
          <cell r="AM290">
            <v>48</v>
          </cell>
          <cell r="AN290">
            <v>25</v>
          </cell>
          <cell r="AO290">
            <v>6</v>
          </cell>
          <cell r="AP290">
            <v>19</v>
          </cell>
          <cell r="AS290">
            <v>0</v>
          </cell>
          <cell r="AT290">
            <v>23</v>
          </cell>
          <cell r="AU290">
            <v>0</v>
          </cell>
          <cell r="AW290">
            <v>19</v>
          </cell>
          <cell r="AY290">
            <v>6.49</v>
          </cell>
          <cell r="AZ290">
            <v>85</v>
          </cell>
          <cell r="BA290">
            <v>25</v>
          </cell>
          <cell r="BB290">
            <v>6</v>
          </cell>
          <cell r="BC290">
            <v>19</v>
          </cell>
          <cell r="BD290">
            <v>25</v>
          </cell>
          <cell r="BE290">
            <v>0</v>
          </cell>
          <cell r="BF290">
            <v>35</v>
          </cell>
          <cell r="BG290">
            <v>0</v>
          </cell>
          <cell r="BI290">
            <v>6.52</v>
          </cell>
          <cell r="CB290" t="str">
            <v xml:space="preserve"> 9 ENTREGA</v>
          </cell>
          <cell r="CE290" t="str">
            <v>9 ENTREGA</v>
          </cell>
          <cell r="CG290" t="str">
            <v>CONCAY</v>
          </cell>
        </row>
        <row r="291">
          <cell r="B291">
            <v>7007454</v>
          </cell>
          <cell r="C291">
            <v>56</v>
          </cell>
          <cell r="D291" t="str">
            <v>CML</v>
          </cell>
          <cell r="E291" t="str">
            <v>UNIC</v>
          </cell>
          <cell r="F291" t="str">
            <v>CL 57B S</v>
          </cell>
          <cell r="G291" t="str">
            <v>KR 71C</v>
          </cell>
          <cell r="H291" t="str">
            <v>KR 71D</v>
          </cell>
          <cell r="I291">
            <v>1</v>
          </cell>
          <cell r="J291">
            <v>34.700000000000003</v>
          </cell>
          <cell r="K291">
            <v>7.5</v>
          </cell>
          <cell r="L291">
            <v>260.25</v>
          </cell>
          <cell r="M291">
            <v>475.81</v>
          </cell>
          <cell r="N291">
            <v>157.02000000000001</v>
          </cell>
          <cell r="O291">
            <v>3964.32</v>
          </cell>
          <cell r="P291">
            <v>5.36</v>
          </cell>
          <cell r="Q291">
            <v>0.8</v>
          </cell>
          <cell r="R291">
            <v>2</v>
          </cell>
          <cell r="S291">
            <v>9</v>
          </cell>
          <cell r="T291" t="str">
            <v>2D</v>
          </cell>
          <cell r="U291" t="str">
            <v>NARANJA</v>
          </cell>
          <cell r="V291" t="str">
            <v>REHABILITACIÓN</v>
          </cell>
          <cell r="AK291">
            <v>14391516</v>
          </cell>
          <cell r="AL291">
            <v>6.47</v>
          </cell>
          <cell r="AM291">
            <v>44</v>
          </cell>
          <cell r="AN291">
            <v>22</v>
          </cell>
          <cell r="AO291">
            <v>6</v>
          </cell>
          <cell r="AP291">
            <v>16</v>
          </cell>
          <cell r="AS291">
            <v>0</v>
          </cell>
          <cell r="AT291">
            <v>22</v>
          </cell>
          <cell r="AU291">
            <v>0</v>
          </cell>
          <cell r="AW291">
            <v>38</v>
          </cell>
          <cell r="AY291">
            <v>6.49</v>
          </cell>
          <cell r="AZ291">
            <v>84</v>
          </cell>
          <cell r="BA291">
            <v>25</v>
          </cell>
          <cell r="BB291">
            <v>6</v>
          </cell>
          <cell r="BC291">
            <v>19</v>
          </cell>
          <cell r="BD291">
            <v>25</v>
          </cell>
          <cell r="BE291">
            <v>0</v>
          </cell>
          <cell r="BF291">
            <v>34</v>
          </cell>
          <cell r="BG291">
            <v>0</v>
          </cell>
          <cell r="BI291">
            <v>6.48</v>
          </cell>
          <cell r="CB291" t="str">
            <v xml:space="preserve"> 9 ENTREGA</v>
          </cell>
          <cell r="CE291" t="str">
            <v>9 ENTREGA</v>
          </cell>
          <cell r="CG291" t="str">
            <v>CONCAY</v>
          </cell>
        </row>
        <row r="292">
          <cell r="B292">
            <v>7007462</v>
          </cell>
          <cell r="C292">
            <v>57</v>
          </cell>
          <cell r="D292" t="str">
            <v>CML</v>
          </cell>
          <cell r="E292" t="str">
            <v>UNIC</v>
          </cell>
          <cell r="F292" t="str">
            <v>CL 57B S</v>
          </cell>
          <cell r="G292" t="str">
            <v>KR 71D</v>
          </cell>
          <cell r="H292" t="str">
            <v>KR 72</v>
          </cell>
          <cell r="I292">
            <v>1</v>
          </cell>
          <cell r="J292">
            <v>123</v>
          </cell>
          <cell r="K292">
            <v>7.5</v>
          </cell>
          <cell r="L292">
            <v>922.5</v>
          </cell>
          <cell r="M292">
            <v>497.94</v>
          </cell>
          <cell r="N292">
            <v>164.32</v>
          </cell>
          <cell r="O292">
            <v>4218</v>
          </cell>
          <cell r="P292">
            <v>5.05</v>
          </cell>
          <cell r="Q292">
            <v>0.8</v>
          </cell>
          <cell r="R292">
            <v>2</v>
          </cell>
          <cell r="S292">
            <v>30</v>
          </cell>
          <cell r="T292" t="str">
            <v>2C</v>
          </cell>
          <cell r="U292" t="str">
            <v>NARANJA</v>
          </cell>
          <cell r="V292" t="str">
            <v>REHABILITACIÓN</v>
          </cell>
          <cell r="AK292">
            <v>14391516</v>
          </cell>
          <cell r="AL292">
            <v>5.53</v>
          </cell>
          <cell r="AM292">
            <v>36</v>
          </cell>
          <cell r="AN292">
            <v>20</v>
          </cell>
          <cell r="AO292">
            <v>6</v>
          </cell>
          <cell r="AP292">
            <v>14</v>
          </cell>
          <cell r="AS292">
            <v>0</v>
          </cell>
          <cell r="AT292">
            <v>16</v>
          </cell>
          <cell r="AU292">
            <v>0</v>
          </cell>
          <cell r="AW292">
            <v>35</v>
          </cell>
          <cell r="AY292">
            <v>5.56</v>
          </cell>
          <cell r="AZ292">
            <v>68</v>
          </cell>
          <cell r="BA292">
            <v>22</v>
          </cell>
          <cell r="BB292">
            <v>6</v>
          </cell>
          <cell r="BC292">
            <v>16</v>
          </cell>
          <cell r="BD292">
            <v>20</v>
          </cell>
          <cell r="BE292">
            <v>0</v>
          </cell>
          <cell r="BF292">
            <v>26</v>
          </cell>
          <cell r="BG292">
            <v>3</v>
          </cell>
          <cell r="BI292">
            <v>5.54</v>
          </cell>
          <cell r="CB292" t="str">
            <v xml:space="preserve"> 9 ENTREGA</v>
          </cell>
          <cell r="CE292" t="str">
            <v>9 ENTREGA</v>
          </cell>
          <cell r="CG292" t="str">
            <v>CONCAY</v>
          </cell>
        </row>
        <row r="293">
          <cell r="B293">
            <v>7007504</v>
          </cell>
          <cell r="C293">
            <v>58</v>
          </cell>
          <cell r="D293" t="str">
            <v>CML</v>
          </cell>
          <cell r="E293" t="str">
            <v>UNIC</v>
          </cell>
          <cell r="F293" t="str">
            <v>CL 71A S</v>
          </cell>
          <cell r="G293" t="str">
            <v>TV 77IBIS</v>
          </cell>
          <cell r="H293" t="str">
            <v>DG 71ABISA S</v>
          </cell>
          <cell r="I293">
            <v>3</v>
          </cell>
          <cell r="J293">
            <v>49.5</v>
          </cell>
          <cell r="K293">
            <v>5.6</v>
          </cell>
          <cell r="L293">
            <v>277.2</v>
          </cell>
          <cell r="M293">
            <v>230.22972106933594</v>
          </cell>
          <cell r="N293">
            <v>75.975807952880857</v>
          </cell>
          <cell r="O293">
            <v>2581.5</v>
          </cell>
          <cell r="P293">
            <v>4.4000000000000004</v>
          </cell>
          <cell r="Q293">
            <v>0.6</v>
          </cell>
          <cell r="R293">
            <v>3</v>
          </cell>
          <cell r="S293">
            <v>30</v>
          </cell>
          <cell r="T293" t="str">
            <v>3C</v>
          </cell>
          <cell r="U293" t="str">
            <v>NARANJA</v>
          </cell>
          <cell r="V293" t="str">
            <v>REHABILITACIÓN</v>
          </cell>
          <cell r="AK293">
            <v>7071210</v>
          </cell>
          <cell r="AL293">
            <v>6.11</v>
          </cell>
          <cell r="AM293">
            <v>77</v>
          </cell>
          <cell r="AN293">
            <v>18</v>
          </cell>
          <cell r="AO293">
            <v>6</v>
          </cell>
          <cell r="AP293">
            <v>12</v>
          </cell>
          <cell r="AT293">
            <v>25</v>
          </cell>
          <cell r="AV293">
            <v>34</v>
          </cell>
          <cell r="AW293">
            <v>0</v>
          </cell>
          <cell r="AY293">
            <v>6.33</v>
          </cell>
          <cell r="AZ293">
            <v>91</v>
          </cell>
          <cell r="BA293">
            <v>22</v>
          </cell>
          <cell r="BB293">
            <v>6</v>
          </cell>
          <cell r="BC293">
            <v>16</v>
          </cell>
          <cell r="BD293">
            <v>25</v>
          </cell>
          <cell r="BF293">
            <v>44</v>
          </cell>
          <cell r="BG293">
            <v>0</v>
          </cell>
          <cell r="BI293">
            <v>6.33</v>
          </cell>
          <cell r="CB293" t="str">
            <v>13 ENTREGA</v>
          </cell>
          <cell r="CE293" t="str">
            <v>12 ENTREGA</v>
          </cell>
        </row>
        <row r="294">
          <cell r="B294">
            <v>7007566</v>
          </cell>
          <cell r="C294">
            <v>59</v>
          </cell>
          <cell r="D294" t="str">
            <v>CML</v>
          </cell>
          <cell r="E294" t="str">
            <v>UNIC</v>
          </cell>
          <cell r="F294" t="str">
            <v>KR 77G</v>
          </cell>
          <cell r="G294" t="str">
            <v>TV 77GBISD</v>
          </cell>
          <cell r="H294" t="str">
            <v>TV 77GBISB</v>
          </cell>
          <cell r="I294">
            <v>3</v>
          </cell>
          <cell r="J294">
            <v>72.400000000000006</v>
          </cell>
          <cell r="K294">
            <v>5.3596685082872915</v>
          </cell>
          <cell r="L294">
            <v>388.03999999999991</v>
          </cell>
          <cell r="T294" t="str">
            <v>1D</v>
          </cell>
          <cell r="U294" t="str">
            <v>AMARILLO</v>
          </cell>
          <cell r="V294" t="str">
            <v>MANTENIMIENTO PERIÓDICO</v>
          </cell>
          <cell r="W294">
            <v>16</v>
          </cell>
          <cell r="AB294">
            <v>17</v>
          </cell>
          <cell r="AJ294">
            <v>106</v>
          </cell>
          <cell r="AK294">
            <v>4770000</v>
          </cell>
        </row>
        <row r="295">
          <cell r="B295">
            <v>7007573</v>
          </cell>
          <cell r="C295">
            <v>60</v>
          </cell>
          <cell r="D295" t="str">
            <v>CML</v>
          </cell>
          <cell r="E295" t="str">
            <v>UNIC</v>
          </cell>
          <cell r="F295" t="str">
            <v>CL 71A S</v>
          </cell>
          <cell r="G295" t="str">
            <v>CR 77 H</v>
          </cell>
          <cell r="H295" t="str">
            <v>CR 77I</v>
          </cell>
          <cell r="I295">
            <v>3</v>
          </cell>
          <cell r="J295">
            <v>68.900000000000006</v>
          </cell>
          <cell r="K295">
            <v>5.6</v>
          </cell>
          <cell r="L295">
            <v>385.84</v>
          </cell>
          <cell r="M295">
            <v>230.22972106933594</v>
          </cell>
          <cell r="N295">
            <v>75.975807952880857</v>
          </cell>
          <cell r="O295">
            <v>2097.9171177328126</v>
          </cell>
          <cell r="P295">
            <v>4.9528069691746994</v>
          </cell>
          <cell r="Q295">
            <v>0.7</v>
          </cell>
          <cell r="R295">
            <v>2</v>
          </cell>
          <cell r="S295">
            <v>30</v>
          </cell>
          <cell r="T295" t="str">
            <v>2C</v>
          </cell>
          <cell r="U295" t="str">
            <v>NARANJA</v>
          </cell>
          <cell r="V295" t="str">
            <v>REHABILITACIÓN</v>
          </cell>
          <cell r="AK295">
            <v>7071210</v>
          </cell>
          <cell r="AL295">
            <v>6.25</v>
          </cell>
          <cell r="AM295">
            <v>66</v>
          </cell>
          <cell r="AN295">
            <v>21</v>
          </cell>
          <cell r="AO295">
            <v>6</v>
          </cell>
          <cell r="AP295">
            <v>15</v>
          </cell>
          <cell r="AT295">
            <v>25</v>
          </cell>
          <cell r="AV295">
            <v>20</v>
          </cell>
          <cell r="AW295">
            <v>0</v>
          </cell>
          <cell r="AY295">
            <v>6.28</v>
          </cell>
          <cell r="AZ295">
            <v>85</v>
          </cell>
          <cell r="BA295">
            <v>23</v>
          </cell>
          <cell r="BB295">
            <v>6</v>
          </cell>
          <cell r="BC295">
            <v>17</v>
          </cell>
          <cell r="BD295">
            <v>25</v>
          </cell>
          <cell r="BF295">
            <v>37</v>
          </cell>
          <cell r="BG295">
            <v>0</v>
          </cell>
          <cell r="BI295">
            <v>6.28</v>
          </cell>
          <cell r="CA295" t="str">
            <v>12 ENTREGA</v>
          </cell>
          <cell r="CB295" t="str">
            <v>12 ENTREGA_V3</v>
          </cell>
          <cell r="CE295" t="str">
            <v>12 ENTREGA</v>
          </cell>
        </row>
        <row r="296">
          <cell r="B296">
            <v>7007582</v>
          </cell>
          <cell r="C296">
            <v>61</v>
          </cell>
          <cell r="D296" t="str">
            <v>CML</v>
          </cell>
          <cell r="E296" t="str">
            <v>UNIC</v>
          </cell>
          <cell r="F296" t="str">
            <v>KR 77G</v>
          </cell>
          <cell r="G296" t="str">
            <v>TV 77H</v>
          </cell>
          <cell r="H296" t="str">
            <v>TV 77GBISD</v>
          </cell>
          <cell r="I296">
            <v>3</v>
          </cell>
          <cell r="J296">
            <v>73.7</v>
          </cell>
          <cell r="K296">
            <v>4.6838534599728625</v>
          </cell>
          <cell r="L296">
            <v>345.2</v>
          </cell>
          <cell r="T296" t="str">
            <v>1A</v>
          </cell>
          <cell r="U296" t="str">
            <v>VERDE</v>
          </cell>
          <cell r="V296" t="str">
            <v>MANTENIMIENTO RUTINARIO</v>
          </cell>
          <cell r="AB296" t="str">
            <v xml:space="preserve">Sello de fisuras </v>
          </cell>
          <cell r="AK296">
            <v>4770000</v>
          </cell>
        </row>
        <row r="297">
          <cell r="B297">
            <v>7007621</v>
          </cell>
          <cell r="C297">
            <v>62</v>
          </cell>
          <cell r="D297" t="str">
            <v>CML</v>
          </cell>
          <cell r="E297" t="str">
            <v>UNIC</v>
          </cell>
          <cell r="F297" t="str">
            <v>CL 68 S</v>
          </cell>
          <cell r="G297" t="str">
            <v>CR 77J</v>
          </cell>
          <cell r="H297" t="str">
            <v>CR 77JBIS</v>
          </cell>
          <cell r="I297">
            <v>2</v>
          </cell>
          <cell r="J297">
            <v>46.7</v>
          </cell>
          <cell r="K297">
            <v>8.6</v>
          </cell>
          <cell r="L297">
            <v>401.62</v>
          </cell>
          <cell r="S297">
            <v>28</v>
          </cell>
          <cell r="T297" t="str">
            <v>C</v>
          </cell>
          <cell r="U297" t="str">
            <v>NARANJA</v>
          </cell>
          <cell r="V297" t="str">
            <v>REHABILITACIÓN</v>
          </cell>
          <cell r="Z297">
            <v>490000</v>
          </cell>
          <cell r="AA297">
            <v>4.5999999999999996</v>
          </cell>
          <cell r="AK297">
            <v>1100000</v>
          </cell>
          <cell r="AL297">
            <v>5.12</v>
          </cell>
          <cell r="AM297">
            <v>33</v>
          </cell>
          <cell r="AN297">
            <v>17</v>
          </cell>
          <cell r="AO297">
            <v>8</v>
          </cell>
          <cell r="AP297">
            <v>9</v>
          </cell>
          <cell r="AT297">
            <v>16</v>
          </cell>
          <cell r="AW297">
            <v>36</v>
          </cell>
          <cell r="AY297">
            <v>5.12</v>
          </cell>
          <cell r="AZ297">
            <v>44</v>
          </cell>
          <cell r="BA297">
            <v>21</v>
          </cell>
          <cell r="BB297">
            <v>8</v>
          </cell>
          <cell r="BC297">
            <v>13</v>
          </cell>
          <cell r="BD297">
            <v>23</v>
          </cell>
          <cell r="BG297">
            <v>25</v>
          </cell>
          <cell r="BI297">
            <v>5.12</v>
          </cell>
          <cell r="BY297" t="str">
            <v>Rigido</v>
          </cell>
          <cell r="CB297" t="str">
            <v>E. RIGIDO</v>
          </cell>
          <cell r="CG297" t="str">
            <v>CONCAY</v>
          </cell>
        </row>
        <row r="298">
          <cell r="B298">
            <v>7007641</v>
          </cell>
          <cell r="C298">
            <v>63</v>
          </cell>
          <cell r="D298" t="str">
            <v>CML</v>
          </cell>
          <cell r="E298" t="str">
            <v>UNIC</v>
          </cell>
          <cell r="F298" t="str">
            <v>CL 71A S</v>
          </cell>
          <cell r="G298" t="str">
            <v>CR 77G</v>
          </cell>
          <cell r="H298" t="str">
            <v>CR 77H</v>
          </cell>
          <cell r="I298">
            <v>3</v>
          </cell>
          <cell r="J298">
            <v>17.7</v>
          </cell>
          <cell r="K298">
            <v>7</v>
          </cell>
          <cell r="L298">
            <v>123.9</v>
          </cell>
          <cell r="M298">
            <v>281.72848510742188</v>
          </cell>
          <cell r="N298">
            <v>92.970400085449228</v>
          </cell>
          <cell r="O298">
            <v>9938.9543858625002</v>
          </cell>
          <cell r="P298">
            <v>4.2284783828587065</v>
          </cell>
          <cell r="Q298">
            <v>0.6</v>
          </cell>
          <cell r="R298">
            <v>3</v>
          </cell>
          <cell r="S298">
            <v>55</v>
          </cell>
          <cell r="T298" t="str">
            <v>3C</v>
          </cell>
          <cell r="U298" t="str">
            <v>NARANJA</v>
          </cell>
          <cell r="V298" t="str">
            <v>REHABILITACIÓN</v>
          </cell>
          <cell r="AK298">
            <v>7071210</v>
          </cell>
          <cell r="AL298">
            <v>5.74</v>
          </cell>
          <cell r="AM298">
            <v>63</v>
          </cell>
          <cell r="AN298">
            <v>19</v>
          </cell>
          <cell r="AO298">
            <v>6</v>
          </cell>
          <cell r="AP298">
            <v>13</v>
          </cell>
          <cell r="AT298">
            <v>22</v>
          </cell>
          <cell r="AV298">
            <v>22</v>
          </cell>
          <cell r="AW298">
            <v>0</v>
          </cell>
          <cell r="AY298">
            <v>5.78</v>
          </cell>
          <cell r="AZ298">
            <v>75</v>
          </cell>
          <cell r="BA298">
            <v>22</v>
          </cell>
          <cell r="BB298">
            <v>6</v>
          </cell>
          <cell r="BC298">
            <v>16</v>
          </cell>
          <cell r="BD298">
            <v>24</v>
          </cell>
          <cell r="BF298">
            <v>29</v>
          </cell>
          <cell r="BG298">
            <v>0</v>
          </cell>
          <cell r="BI298">
            <v>5.76</v>
          </cell>
          <cell r="CA298" t="str">
            <v>12 ENTREGA</v>
          </cell>
          <cell r="CB298" t="str">
            <v>12 ENTREGA_V3</v>
          </cell>
          <cell r="CE298" t="str">
            <v>12 ENTREGA</v>
          </cell>
        </row>
        <row r="299">
          <cell r="B299">
            <v>7007735</v>
          </cell>
          <cell r="C299">
            <v>64</v>
          </cell>
          <cell r="D299" t="str">
            <v>CML</v>
          </cell>
          <cell r="E299" t="str">
            <v>UNIC</v>
          </cell>
          <cell r="F299" t="str">
            <v>TV 77I</v>
          </cell>
          <cell r="G299" t="str">
            <v>CR 78BIS</v>
          </cell>
          <cell r="H299" t="str">
            <v>CL 69ABIS S</v>
          </cell>
          <cell r="I299">
            <v>3</v>
          </cell>
          <cell r="J299">
            <v>26</v>
          </cell>
          <cell r="K299">
            <v>7.5</v>
          </cell>
          <cell r="L299">
            <v>195</v>
          </cell>
          <cell r="M299">
            <v>428.23</v>
          </cell>
          <cell r="N299">
            <v>141.31</v>
          </cell>
          <cell r="O299">
            <v>1627.04</v>
          </cell>
          <cell r="P299">
            <v>4.0999999999999996</v>
          </cell>
          <cell r="Q299">
            <v>0.9</v>
          </cell>
          <cell r="R299">
            <v>2</v>
          </cell>
          <cell r="S299">
            <v>26</v>
          </cell>
          <cell r="T299" t="str">
            <v>2C</v>
          </cell>
          <cell r="U299" t="str">
            <v>NARANJA</v>
          </cell>
          <cell r="V299" t="str">
            <v>REHABILITACIÓN</v>
          </cell>
          <cell r="AK299">
            <v>704342</v>
          </cell>
          <cell r="AL299">
            <v>3.79</v>
          </cell>
          <cell r="AM299">
            <v>22</v>
          </cell>
          <cell r="AN299">
            <v>12</v>
          </cell>
          <cell r="AO299">
            <v>6</v>
          </cell>
          <cell r="AP299">
            <v>6</v>
          </cell>
          <cell r="AT299">
            <v>10</v>
          </cell>
          <cell r="AW299">
            <v>48</v>
          </cell>
          <cell r="AY299">
            <v>4.04</v>
          </cell>
          <cell r="AZ299">
            <v>22</v>
          </cell>
          <cell r="BA299">
            <v>12</v>
          </cell>
          <cell r="BB299">
            <v>6</v>
          </cell>
          <cell r="BC299">
            <v>6</v>
          </cell>
          <cell r="BD299">
            <v>24</v>
          </cell>
          <cell r="BG299">
            <v>34</v>
          </cell>
          <cell r="BI299">
            <v>3.91</v>
          </cell>
          <cell r="BZ299" t="str">
            <v>APRB_JPV-455-421DG-09</v>
          </cell>
          <cell r="CA299" t="str">
            <v>4 ENTREGA</v>
          </cell>
          <cell r="CB299" t="str">
            <v>4 ENTREGA</v>
          </cell>
        </row>
        <row r="300">
          <cell r="B300">
            <v>7008005</v>
          </cell>
          <cell r="C300">
            <v>65</v>
          </cell>
          <cell r="D300" t="str">
            <v>CML</v>
          </cell>
          <cell r="E300" t="str">
            <v>UNIC</v>
          </cell>
          <cell r="F300" t="str">
            <v>KR 72A</v>
          </cell>
          <cell r="G300" t="str">
            <v>CL 54A S</v>
          </cell>
          <cell r="H300" t="str">
            <v>CL 54C S</v>
          </cell>
          <cell r="I300">
            <v>1</v>
          </cell>
          <cell r="J300">
            <v>50.4</v>
          </cell>
          <cell r="K300">
            <v>7.4</v>
          </cell>
          <cell r="L300">
            <v>372.96</v>
          </cell>
          <cell r="M300">
            <v>563.46</v>
          </cell>
          <cell r="N300">
            <v>185.94</v>
          </cell>
          <cell r="O300">
            <v>1992.73</v>
          </cell>
          <cell r="P300">
            <v>3.65</v>
          </cell>
          <cell r="Q300">
            <v>0.8</v>
          </cell>
          <cell r="R300">
            <v>2</v>
          </cell>
          <cell r="S300">
            <v>7</v>
          </cell>
          <cell r="T300" t="str">
            <v>2D</v>
          </cell>
          <cell r="U300" t="str">
            <v>NARANJA</v>
          </cell>
          <cell r="V300" t="str">
            <v>REHABILITACIÓN</v>
          </cell>
          <cell r="AK300">
            <v>2060000</v>
          </cell>
          <cell r="AL300">
            <v>4.17</v>
          </cell>
          <cell r="AM300">
            <v>19</v>
          </cell>
          <cell r="AN300">
            <v>19</v>
          </cell>
          <cell r="AO300">
            <v>6</v>
          </cell>
          <cell r="AP300">
            <v>13</v>
          </cell>
          <cell r="AT300">
            <v>0</v>
          </cell>
          <cell r="AW300">
            <v>43</v>
          </cell>
          <cell r="AY300">
            <v>4.21</v>
          </cell>
          <cell r="AZ300">
            <v>19</v>
          </cell>
          <cell r="BA300">
            <v>19</v>
          </cell>
          <cell r="BB300">
            <v>6</v>
          </cell>
          <cell r="BC300">
            <v>13</v>
          </cell>
          <cell r="BD300">
            <v>0</v>
          </cell>
          <cell r="BF300">
            <v>0</v>
          </cell>
          <cell r="BG300">
            <v>46</v>
          </cell>
          <cell r="BI300">
            <v>4.3</v>
          </cell>
          <cell r="BZ300" t="str">
            <v>JPV-476-421DG-09</v>
          </cell>
          <cell r="CB300" t="str">
            <v>6 ENTREGA</v>
          </cell>
          <cell r="CE300" t="str">
            <v>6 ENTREGA</v>
          </cell>
          <cell r="CG300" t="str">
            <v>CONCAY</v>
          </cell>
        </row>
        <row r="301">
          <cell r="B301">
            <v>7008009</v>
          </cell>
          <cell r="C301">
            <v>66</v>
          </cell>
          <cell r="D301" t="str">
            <v>CML</v>
          </cell>
          <cell r="E301" t="str">
            <v>UNIC</v>
          </cell>
          <cell r="F301" t="str">
            <v>KR 72A</v>
          </cell>
          <cell r="G301" t="str">
            <v>CL 56A S</v>
          </cell>
          <cell r="H301" t="str">
            <v>CL 56A S</v>
          </cell>
          <cell r="I301">
            <v>1</v>
          </cell>
          <cell r="J301">
            <v>10.4</v>
          </cell>
          <cell r="K301">
            <v>7.4</v>
          </cell>
          <cell r="L301">
            <v>76.960000000000008</v>
          </cell>
          <cell r="M301">
            <v>455.56</v>
          </cell>
          <cell r="N301">
            <v>150.34</v>
          </cell>
          <cell r="O301">
            <v>1445.03</v>
          </cell>
          <cell r="P301">
            <v>3.28</v>
          </cell>
          <cell r="Q301">
            <v>0.7</v>
          </cell>
          <cell r="R301">
            <v>2</v>
          </cell>
          <cell r="S301">
            <v>21</v>
          </cell>
          <cell r="T301" t="str">
            <v>2D</v>
          </cell>
          <cell r="U301" t="str">
            <v>NARANJA</v>
          </cell>
          <cell r="V301" t="str">
            <v>REHABILITACIÓN</v>
          </cell>
          <cell r="AK301">
            <v>2060000</v>
          </cell>
          <cell r="AL301">
            <v>5.77</v>
          </cell>
          <cell r="AM301">
            <v>34</v>
          </cell>
          <cell r="AN301">
            <v>19</v>
          </cell>
          <cell r="AO301">
            <v>6</v>
          </cell>
          <cell r="AP301">
            <v>13</v>
          </cell>
          <cell r="AT301">
            <v>15</v>
          </cell>
          <cell r="AW301">
            <v>56</v>
          </cell>
          <cell r="AY301">
            <v>5.88</v>
          </cell>
          <cell r="AZ301">
            <v>42</v>
          </cell>
          <cell r="BA301">
            <v>22</v>
          </cell>
          <cell r="BB301">
            <v>6</v>
          </cell>
          <cell r="BC301">
            <v>16</v>
          </cell>
          <cell r="BD301">
            <v>20</v>
          </cell>
          <cell r="BF301">
            <v>20</v>
          </cell>
          <cell r="BG301">
            <v>48</v>
          </cell>
          <cell r="BI301">
            <v>5.84</v>
          </cell>
          <cell r="BZ301" t="str">
            <v>JPV-476-421DG-09</v>
          </cell>
          <cell r="CB301" t="str">
            <v>6 ENTREGA</v>
          </cell>
          <cell r="CE301" t="str">
            <v>6 ENTREGA</v>
          </cell>
          <cell r="CG301" t="str">
            <v>CONCAY</v>
          </cell>
        </row>
        <row r="302">
          <cell r="B302">
            <v>7008037</v>
          </cell>
          <cell r="C302">
            <v>67</v>
          </cell>
          <cell r="D302" t="str">
            <v>CML</v>
          </cell>
          <cell r="E302" t="str">
            <v>UNIC</v>
          </cell>
          <cell r="F302" t="str">
            <v>CL 68A S</v>
          </cell>
          <cell r="G302" t="str">
            <v>CR 81CBIS</v>
          </cell>
          <cell r="H302" t="str">
            <v>CR 81D</v>
          </cell>
          <cell r="I302">
            <v>4</v>
          </cell>
          <cell r="J302">
            <v>40.6</v>
          </cell>
          <cell r="K302">
            <v>6.6</v>
          </cell>
          <cell r="L302">
            <v>267.95999999999998</v>
          </cell>
          <cell r="M302">
            <v>375.64</v>
          </cell>
          <cell r="N302">
            <v>123.96</v>
          </cell>
          <cell r="O302">
            <v>2169.1</v>
          </cell>
          <cell r="P302">
            <v>4.51</v>
          </cell>
          <cell r="Q302">
            <v>0.7</v>
          </cell>
          <cell r="R302">
            <v>2</v>
          </cell>
          <cell r="S302">
            <v>3</v>
          </cell>
          <cell r="T302" t="str">
            <v>2D</v>
          </cell>
          <cell r="U302" t="str">
            <v>ROJO</v>
          </cell>
          <cell r="V302" t="str">
            <v>RECONSTRUCCIÓN</v>
          </cell>
          <cell r="AK302">
            <v>4770000</v>
          </cell>
          <cell r="AM302">
            <v>50</v>
          </cell>
          <cell r="AN302">
            <v>25</v>
          </cell>
          <cell r="AT302">
            <v>25</v>
          </cell>
          <cell r="AV302">
            <v>0</v>
          </cell>
          <cell r="AW302">
            <v>27</v>
          </cell>
          <cell r="AY302">
            <v>6.87</v>
          </cell>
          <cell r="AZ302">
            <v>94</v>
          </cell>
          <cell r="BA302">
            <v>25</v>
          </cell>
          <cell r="BD302">
            <v>25</v>
          </cell>
          <cell r="BF302">
            <v>44</v>
          </cell>
          <cell r="BI302">
            <v>6.86</v>
          </cell>
          <cell r="BZ302" t="str">
            <v>JPV-476-421DG-09</v>
          </cell>
          <cell r="CB302" t="str">
            <v>6 ENTREGA_V2</v>
          </cell>
          <cell r="CE302" t="str">
            <v>6 ENTREGA_v2</v>
          </cell>
        </row>
        <row r="303">
          <cell r="B303">
            <v>7008066</v>
          </cell>
          <cell r="C303">
            <v>68</v>
          </cell>
          <cell r="D303" t="str">
            <v>CML</v>
          </cell>
          <cell r="E303" t="str">
            <v>UNIC</v>
          </cell>
          <cell r="F303" t="str">
            <v>KR 77J</v>
          </cell>
          <cell r="G303" t="str">
            <v>CL 70B S</v>
          </cell>
          <cell r="H303" t="str">
            <v>CL 70B S</v>
          </cell>
          <cell r="I303">
            <v>3</v>
          </cell>
          <cell r="J303">
            <v>9.4</v>
          </cell>
          <cell r="K303">
            <v>6.4</v>
          </cell>
          <cell r="L303">
            <v>60.16</v>
          </cell>
          <cell r="T303" t="str">
            <v>1B</v>
          </cell>
          <cell r="U303" t="str">
            <v>AMARILLO</v>
          </cell>
          <cell r="V303" t="str">
            <v>MANTENIMIENTO PERIÓDICO</v>
          </cell>
          <cell r="AB303" t="str">
            <v>Sello de fisuras, microaglomerado, parcheo o bacheo localizado</v>
          </cell>
          <cell r="AK303">
            <v>5260000</v>
          </cell>
        </row>
        <row r="304">
          <cell r="B304">
            <v>7008220</v>
          </cell>
          <cell r="C304">
            <v>69</v>
          </cell>
          <cell r="D304" t="str">
            <v>CML</v>
          </cell>
          <cell r="E304" t="str">
            <v>UNIC</v>
          </cell>
          <cell r="F304" t="str">
            <v>KR 77G</v>
          </cell>
          <cell r="G304" t="str">
            <v>CL 71BIS S</v>
          </cell>
          <cell r="H304" t="str">
            <v>TV 77H</v>
          </cell>
          <cell r="I304">
            <v>3</v>
          </cell>
          <cell r="J304">
            <v>54.6</v>
          </cell>
          <cell r="K304">
            <v>5.0999999999999996</v>
          </cell>
          <cell r="L304">
            <v>278.45999999999998</v>
          </cell>
          <cell r="M304">
            <v>535.28</v>
          </cell>
          <cell r="N304">
            <v>176.64</v>
          </cell>
          <cell r="O304">
            <v>5060.09</v>
          </cell>
          <cell r="P304">
            <v>4.9800000000000004</v>
          </cell>
          <cell r="Q304">
            <v>0.9</v>
          </cell>
          <cell r="R304">
            <v>2</v>
          </cell>
          <cell r="S304">
            <v>93</v>
          </cell>
          <cell r="T304" t="str">
            <v>2A</v>
          </cell>
          <cell r="U304" t="str">
            <v>NARANJA</v>
          </cell>
          <cell r="V304" t="str">
            <v>REHABILITACIÓN</v>
          </cell>
          <cell r="AK304">
            <v>4770000</v>
          </cell>
          <cell r="AL304">
            <v>6.17</v>
          </cell>
          <cell r="AM304">
            <v>42</v>
          </cell>
          <cell r="AN304">
            <v>21</v>
          </cell>
          <cell r="AO304">
            <v>6</v>
          </cell>
          <cell r="AP304">
            <v>15</v>
          </cell>
          <cell r="AT304">
            <v>21</v>
          </cell>
          <cell r="AW304">
            <v>47</v>
          </cell>
          <cell r="AY304">
            <v>6.46</v>
          </cell>
          <cell r="AZ304">
            <v>63</v>
          </cell>
          <cell r="BA304">
            <v>23</v>
          </cell>
          <cell r="BB304">
            <v>6</v>
          </cell>
          <cell r="BC304">
            <v>17</v>
          </cell>
          <cell r="BD304">
            <v>20</v>
          </cell>
          <cell r="BF304">
            <v>20</v>
          </cell>
          <cell r="BG304">
            <v>26</v>
          </cell>
          <cell r="BI304">
            <v>6.24</v>
          </cell>
          <cell r="BZ304" t="str">
            <v>JPV-476-421DG-09</v>
          </cell>
          <cell r="CB304" t="str">
            <v>6 ENTREGA</v>
          </cell>
          <cell r="CE304" t="str">
            <v>6 ENTREGA</v>
          </cell>
        </row>
        <row r="305">
          <cell r="B305">
            <v>30000876</v>
          </cell>
          <cell r="C305">
            <v>70</v>
          </cell>
          <cell r="D305" t="str">
            <v>CML</v>
          </cell>
          <cell r="E305" t="str">
            <v>UNIC</v>
          </cell>
          <cell r="F305" t="str">
            <v>CL 68A S</v>
          </cell>
          <cell r="G305" t="str">
            <v>CR 81</v>
          </cell>
          <cell r="H305" t="str">
            <v>CR 81C</v>
          </cell>
          <cell r="I305">
            <v>4</v>
          </cell>
          <cell r="J305">
            <v>83.9</v>
          </cell>
          <cell r="K305">
            <v>6.6</v>
          </cell>
          <cell r="L305">
            <v>553.74</v>
          </cell>
          <cell r="M305">
            <v>375.64</v>
          </cell>
          <cell r="N305">
            <v>123.96</v>
          </cell>
          <cell r="O305">
            <v>1678.28</v>
          </cell>
          <cell r="P305">
            <v>3.07</v>
          </cell>
          <cell r="Q305">
            <v>0.4</v>
          </cell>
          <cell r="R305">
            <v>4</v>
          </cell>
          <cell r="S305">
            <v>27</v>
          </cell>
          <cell r="T305" t="str">
            <v>4C</v>
          </cell>
          <cell r="U305" t="str">
            <v>ROJO</v>
          </cell>
          <cell r="V305" t="str">
            <v>RECONSTRUCCIÓN</v>
          </cell>
          <cell r="AK305">
            <v>16400000</v>
          </cell>
          <cell r="AM305">
            <v>34</v>
          </cell>
          <cell r="AN305">
            <v>19</v>
          </cell>
          <cell r="AS305">
            <v>0</v>
          </cell>
          <cell r="AT305">
            <v>15</v>
          </cell>
          <cell r="AU305">
            <v>0</v>
          </cell>
          <cell r="AW305">
            <v>35.5</v>
          </cell>
          <cell r="AY305">
            <v>5.24</v>
          </cell>
          <cell r="AZ305">
            <v>60</v>
          </cell>
          <cell r="BA305">
            <v>20</v>
          </cell>
          <cell r="BD305">
            <v>20</v>
          </cell>
          <cell r="BF305">
            <v>20</v>
          </cell>
          <cell r="BG305">
            <v>7.5</v>
          </cell>
          <cell r="BI305">
            <v>5.24</v>
          </cell>
          <cell r="BJ305">
            <v>26400000</v>
          </cell>
          <cell r="BK305">
            <v>38</v>
          </cell>
          <cell r="BL305">
            <v>20</v>
          </cell>
          <cell r="BN305">
            <v>18</v>
          </cell>
          <cell r="BQ305">
            <v>30</v>
          </cell>
          <cell r="BR305">
            <v>5.54</v>
          </cell>
          <cell r="BS305">
            <v>63</v>
          </cell>
          <cell r="BT305">
            <v>23</v>
          </cell>
          <cell r="BU305">
            <v>20</v>
          </cell>
          <cell r="BV305">
            <v>20</v>
          </cell>
          <cell r="BW305">
            <v>4.5</v>
          </cell>
          <cell r="BX305">
            <v>5.63</v>
          </cell>
          <cell r="BZ305" t="str">
            <v>JPV-476-421DG-09</v>
          </cell>
          <cell r="CB305" t="str">
            <v>6 ENTREGA</v>
          </cell>
          <cell r="CE305" t="str">
            <v>6 ENTREGA</v>
          </cell>
        </row>
        <row r="306">
          <cell r="B306">
            <v>8011984</v>
          </cell>
          <cell r="C306">
            <v>71</v>
          </cell>
          <cell r="D306" t="str">
            <v>CML</v>
          </cell>
          <cell r="E306" t="str">
            <v>UNIC</v>
          </cell>
          <cell r="F306" t="str">
            <v>CL 15A</v>
          </cell>
          <cell r="G306" t="str">
            <v>AK 80</v>
          </cell>
          <cell r="H306" t="str">
            <v>CR 80C</v>
          </cell>
          <cell r="I306">
            <v>8</v>
          </cell>
          <cell r="J306">
            <v>125.6</v>
          </cell>
          <cell r="K306">
            <v>6</v>
          </cell>
          <cell r="L306">
            <v>753.59999999999991</v>
          </cell>
          <cell r="T306" t="str">
            <v>1D</v>
          </cell>
          <cell r="U306" t="str">
            <v>AMARILLO</v>
          </cell>
          <cell r="V306" t="str">
            <v>MANTENIMIENTO PERIÓDICO</v>
          </cell>
          <cell r="W306">
            <v>7</v>
          </cell>
          <cell r="AB306">
            <v>7</v>
          </cell>
          <cell r="AJ306">
            <v>137</v>
          </cell>
          <cell r="AK306">
            <v>5260000</v>
          </cell>
        </row>
        <row r="307">
          <cell r="B307">
            <v>7005813</v>
          </cell>
          <cell r="C307">
            <v>72</v>
          </cell>
          <cell r="D307" t="str">
            <v>CML</v>
          </cell>
          <cell r="E307" t="str">
            <v>UNIC</v>
          </cell>
          <cell r="F307" t="str">
            <v>DG 73D S</v>
          </cell>
          <cell r="G307" t="str">
            <v>CR 79C</v>
          </cell>
          <cell r="H307" t="str">
            <v>CR 79D</v>
          </cell>
          <cell r="I307">
            <v>6</v>
          </cell>
          <cell r="J307">
            <v>53.5</v>
          </cell>
          <cell r="K307">
            <v>6</v>
          </cell>
          <cell r="L307">
            <v>321</v>
          </cell>
          <cell r="T307" t="str">
            <v>FLEXIBLE</v>
          </cell>
          <cell r="U307" t="str">
            <v>NARANJA</v>
          </cell>
          <cell r="V307" t="str">
            <v>REHABILITACIÓN</v>
          </cell>
          <cell r="AK307">
            <v>13491547.107079374</v>
          </cell>
          <cell r="AL307">
            <v>5.95</v>
          </cell>
          <cell r="AM307">
            <v>65</v>
          </cell>
          <cell r="AN307">
            <v>19</v>
          </cell>
          <cell r="AO307">
            <v>6</v>
          </cell>
          <cell r="AP307">
            <v>13</v>
          </cell>
          <cell r="AT307">
            <v>24</v>
          </cell>
          <cell r="AV307">
            <v>22</v>
          </cell>
          <cell r="AW307">
            <v>0</v>
          </cell>
          <cell r="AY307">
            <v>5.96</v>
          </cell>
          <cell r="AZ307">
            <v>74</v>
          </cell>
          <cell r="BA307">
            <v>24</v>
          </cell>
          <cell r="BB307">
            <v>6</v>
          </cell>
          <cell r="BC307">
            <v>18</v>
          </cell>
          <cell r="BD307">
            <v>25</v>
          </cell>
          <cell r="BF307">
            <v>25</v>
          </cell>
          <cell r="BI307">
            <v>5.96</v>
          </cell>
          <cell r="BY307" t="str">
            <v>Segmento en mal estado VER FICHA     TRAMO NARANJA</v>
          </cell>
          <cell r="BZ307" t="str">
            <v>JPV-476-421DG-09</v>
          </cell>
          <cell r="CB307" t="str">
            <v>6 ENTREGA_V2</v>
          </cell>
          <cell r="CE307" t="str">
            <v>6 ENTREGA_v2</v>
          </cell>
        </row>
        <row r="308">
          <cell r="B308">
            <v>7006314</v>
          </cell>
          <cell r="C308">
            <v>73</v>
          </cell>
          <cell r="D308" t="str">
            <v>CML</v>
          </cell>
          <cell r="E308" t="str">
            <v>UNIC</v>
          </cell>
          <cell r="F308" t="str">
            <v>CL 72 S</v>
          </cell>
          <cell r="G308" t="str">
            <v>CR 78D</v>
          </cell>
          <cell r="H308" t="str">
            <v>TV 79D</v>
          </cell>
          <cell r="I308">
            <v>6</v>
          </cell>
          <cell r="U308" t="str">
            <v>ACUEDUCTO</v>
          </cell>
          <cell r="AK308">
            <v>5260000</v>
          </cell>
          <cell r="BY308" t="str">
            <v xml:space="preserve">intervenida por el acueducto VER FICHA  </v>
          </cell>
          <cell r="CB308" t="str">
            <v>ACUEDUCTO</v>
          </cell>
        </row>
        <row r="309">
          <cell r="B309">
            <v>7006492</v>
          </cell>
          <cell r="C309">
            <v>74</v>
          </cell>
          <cell r="D309" t="str">
            <v>CML</v>
          </cell>
          <cell r="E309" t="str">
            <v>UNIC</v>
          </cell>
          <cell r="F309" t="str">
            <v>CL 72 S</v>
          </cell>
          <cell r="G309" t="str">
            <v>CR 78C</v>
          </cell>
          <cell r="H309" t="str">
            <v>CR 78D</v>
          </cell>
          <cell r="I309">
            <v>6</v>
          </cell>
          <cell r="U309" t="str">
            <v>ACUEDUCTO</v>
          </cell>
          <cell r="AK309">
            <v>5260000</v>
          </cell>
          <cell r="BY309" t="str">
            <v xml:space="preserve">intervenida por el acueducto VER FICHA   </v>
          </cell>
          <cell r="CB309" t="str">
            <v>ACUEDUCTO</v>
          </cell>
        </row>
        <row r="310">
          <cell r="B310">
            <v>7006711</v>
          </cell>
          <cell r="C310">
            <v>75</v>
          </cell>
          <cell r="D310" t="str">
            <v>CML</v>
          </cell>
          <cell r="E310" t="str">
            <v>UNIC</v>
          </cell>
          <cell r="F310" t="str">
            <v>CL 72 S</v>
          </cell>
          <cell r="G310" t="str">
            <v>CR 78A</v>
          </cell>
          <cell r="H310" t="str">
            <v>CR 78C</v>
          </cell>
          <cell r="I310">
            <v>6</v>
          </cell>
          <cell r="U310" t="str">
            <v>ACUEDUCTO</v>
          </cell>
          <cell r="AK310">
            <v>5260000</v>
          </cell>
          <cell r="BY310" t="str">
            <v xml:space="preserve">intervenida por el acueducto VER FICHA  </v>
          </cell>
          <cell r="CB310" t="str">
            <v>ACUEDUCTO</v>
          </cell>
        </row>
        <row r="311">
          <cell r="B311">
            <v>7007554</v>
          </cell>
          <cell r="C311">
            <v>76</v>
          </cell>
          <cell r="D311" t="str">
            <v>CML</v>
          </cell>
          <cell r="E311" t="str">
            <v>UNIC</v>
          </cell>
          <cell r="F311" t="str">
            <v>KR 77G</v>
          </cell>
          <cell r="G311" t="str">
            <v>TV 77GBISB</v>
          </cell>
          <cell r="H311" t="str">
            <v>TV 77GBISA</v>
          </cell>
          <cell r="I311">
            <v>3</v>
          </cell>
          <cell r="J311">
            <v>64.900000000000006</v>
          </cell>
          <cell r="K311">
            <v>6.1</v>
          </cell>
          <cell r="L311">
            <v>395.89</v>
          </cell>
          <cell r="T311" t="str">
            <v>FLEXIBLE_AFIRM</v>
          </cell>
          <cell r="U311" t="str">
            <v>NARANJA</v>
          </cell>
          <cell r="V311" t="str">
            <v>REHABILITACIÓN</v>
          </cell>
          <cell r="AK311">
            <v>4770000</v>
          </cell>
          <cell r="AL311">
            <v>4.53</v>
          </cell>
          <cell r="AM311">
            <v>35</v>
          </cell>
          <cell r="AN311">
            <v>15</v>
          </cell>
          <cell r="AO311">
            <v>6</v>
          </cell>
          <cell r="AP311">
            <v>9</v>
          </cell>
          <cell r="AT311">
            <v>20</v>
          </cell>
          <cell r="AV311">
            <v>0</v>
          </cell>
          <cell r="AW311">
            <v>30</v>
          </cell>
          <cell r="AY311">
            <v>4.9400000000000004</v>
          </cell>
          <cell r="AZ311">
            <v>43</v>
          </cell>
          <cell r="BA311">
            <v>17</v>
          </cell>
          <cell r="BB311">
            <v>6</v>
          </cell>
          <cell r="BC311">
            <v>11</v>
          </cell>
          <cell r="BD311">
            <v>25</v>
          </cell>
          <cell r="BF311">
            <v>0</v>
          </cell>
          <cell r="BG311">
            <v>23</v>
          </cell>
          <cell r="BI311">
            <v>4.57</v>
          </cell>
          <cell r="BY311" t="str">
            <v>Segmento en mal estado VER FICHA  TRAMO NARANJA</v>
          </cell>
          <cell r="BZ311" t="str">
            <v>JPV-476-421DG-09</v>
          </cell>
          <cell r="CB311" t="str">
            <v>6 ENTREGA_EXCLUIDOS LIMITE CON SOACHA</v>
          </cell>
          <cell r="CE311" t="str">
            <v>6 ENTREGA</v>
          </cell>
        </row>
        <row r="312">
          <cell r="B312">
            <v>7007733</v>
          </cell>
          <cell r="C312">
            <v>77</v>
          </cell>
          <cell r="D312" t="str">
            <v>CML</v>
          </cell>
          <cell r="E312" t="str">
            <v>UNIC</v>
          </cell>
          <cell r="F312" t="str">
            <v>TV 77I</v>
          </cell>
          <cell r="G312" t="str">
            <v>CL 69A S</v>
          </cell>
          <cell r="H312" t="str">
            <v>CR 78BIS</v>
          </cell>
          <cell r="I312">
            <v>3</v>
          </cell>
          <cell r="J312">
            <v>21.8</v>
          </cell>
          <cell r="K312">
            <v>7.2</v>
          </cell>
          <cell r="L312">
            <v>156.96</v>
          </cell>
          <cell r="T312" t="str">
            <v>FLEXIBLE</v>
          </cell>
          <cell r="U312" t="str">
            <v>NARANJA</v>
          </cell>
          <cell r="V312" t="str">
            <v>REHABILITACIÓN</v>
          </cell>
          <cell r="AK312">
            <v>704342</v>
          </cell>
          <cell r="AL312">
            <v>3.79</v>
          </cell>
          <cell r="AM312">
            <v>22</v>
          </cell>
          <cell r="AN312">
            <v>12</v>
          </cell>
          <cell r="AO312">
            <v>6</v>
          </cell>
          <cell r="AP312">
            <v>6</v>
          </cell>
          <cell r="AT312">
            <v>10</v>
          </cell>
          <cell r="AW312">
            <v>48</v>
          </cell>
          <cell r="AY312">
            <v>4.04</v>
          </cell>
          <cell r="AZ312">
            <v>22</v>
          </cell>
          <cell r="BA312">
            <v>12</v>
          </cell>
          <cell r="BB312">
            <v>6</v>
          </cell>
          <cell r="BC312">
            <v>6</v>
          </cell>
          <cell r="BD312">
            <v>24</v>
          </cell>
          <cell r="BG312">
            <v>34</v>
          </cell>
          <cell r="BI312">
            <v>3.91</v>
          </cell>
          <cell r="BY312" t="str">
            <v>Segmento en mal estado VER FICHA  TRAMO NARANJA</v>
          </cell>
          <cell r="BZ312" t="str">
            <v>APRB_JPV-455-421DG-09</v>
          </cell>
          <cell r="CA312" t="str">
            <v>4 ENTREGA</v>
          </cell>
          <cell r="CB312" t="str">
            <v>4 ENTREGA</v>
          </cell>
        </row>
        <row r="313">
          <cell r="B313">
            <v>7007737</v>
          </cell>
          <cell r="C313">
            <v>78</v>
          </cell>
          <cell r="D313" t="str">
            <v>CML</v>
          </cell>
          <cell r="E313" t="str">
            <v>UNIC</v>
          </cell>
          <cell r="F313" t="str">
            <v>TV 77I</v>
          </cell>
          <cell r="G313" t="str">
            <v>CL 69ABIS S</v>
          </cell>
          <cell r="H313" t="str">
            <v>CL 69B S</v>
          </cell>
          <cell r="I313">
            <v>3</v>
          </cell>
          <cell r="J313">
            <v>47.6</v>
          </cell>
          <cell r="K313">
            <v>5.7</v>
          </cell>
          <cell r="L313">
            <v>271.32</v>
          </cell>
          <cell r="T313" t="str">
            <v>FLEXIBLE</v>
          </cell>
          <cell r="U313" t="str">
            <v>NARANJA</v>
          </cell>
          <cell r="V313" t="str">
            <v>REHABILITACIÓN</v>
          </cell>
          <cell r="AK313">
            <v>704342</v>
          </cell>
          <cell r="AL313">
            <v>3.79</v>
          </cell>
          <cell r="AM313">
            <v>22</v>
          </cell>
          <cell r="AN313">
            <v>12</v>
          </cell>
          <cell r="AO313">
            <v>6</v>
          </cell>
          <cell r="AP313">
            <v>6</v>
          </cell>
          <cell r="AT313">
            <v>10</v>
          </cell>
          <cell r="AW313">
            <v>48</v>
          </cell>
          <cell r="AY313">
            <v>4.04</v>
          </cell>
          <cell r="AZ313">
            <v>22</v>
          </cell>
          <cell r="BA313">
            <v>12</v>
          </cell>
          <cell r="BB313">
            <v>6</v>
          </cell>
          <cell r="BC313">
            <v>6</v>
          </cell>
          <cell r="BD313">
            <v>24</v>
          </cell>
          <cell r="BG313">
            <v>34</v>
          </cell>
          <cell r="BI313">
            <v>3.91</v>
          </cell>
          <cell r="BY313" t="str">
            <v>Segmento en mal estado VER FICHA  TRAMO NARANJA</v>
          </cell>
          <cell r="BZ313" t="str">
            <v>APRB_JPV-455-421DG-09</v>
          </cell>
          <cell r="CA313" t="str">
            <v>4 ENTREGA</v>
          </cell>
          <cell r="CB313" t="str">
            <v>4 ENTREGA</v>
          </cell>
        </row>
        <row r="314">
          <cell r="B314">
            <v>7008619</v>
          </cell>
          <cell r="C314">
            <v>79</v>
          </cell>
          <cell r="D314" t="str">
            <v>CML</v>
          </cell>
          <cell r="E314" t="str">
            <v>UNIC</v>
          </cell>
          <cell r="F314" t="str">
            <v>KR 77G</v>
          </cell>
          <cell r="G314" t="str">
            <v>TV 77JBIS A</v>
          </cell>
          <cell r="H314" t="str">
            <v>CL 72B S</v>
          </cell>
          <cell r="I314">
            <v>3</v>
          </cell>
          <cell r="J314">
            <v>148.6</v>
          </cell>
          <cell r="K314">
            <v>6</v>
          </cell>
          <cell r="L314">
            <v>891.59999999999991</v>
          </cell>
          <cell r="T314" t="str">
            <v>FLEXIBLE_AFIRM</v>
          </cell>
          <cell r="U314" t="str">
            <v>NARANJA</v>
          </cell>
          <cell r="V314" t="str">
            <v>REHABILITACIÓN</v>
          </cell>
          <cell r="AK314">
            <v>4770000</v>
          </cell>
          <cell r="AL314">
            <v>4.7300000000000004</v>
          </cell>
          <cell r="AM314">
            <v>48</v>
          </cell>
          <cell r="AN314">
            <v>13</v>
          </cell>
          <cell r="AO314">
            <v>6</v>
          </cell>
          <cell r="AP314">
            <v>7</v>
          </cell>
          <cell r="AT314">
            <v>15</v>
          </cell>
          <cell r="AV314">
            <v>20</v>
          </cell>
          <cell r="AW314">
            <v>19</v>
          </cell>
          <cell r="AY314">
            <v>4.75</v>
          </cell>
          <cell r="AZ314">
            <v>57</v>
          </cell>
          <cell r="BA314">
            <v>17</v>
          </cell>
          <cell r="BB314">
            <v>6</v>
          </cell>
          <cell r="BC314">
            <v>11</v>
          </cell>
          <cell r="BD314">
            <v>20</v>
          </cell>
          <cell r="BF314">
            <v>20</v>
          </cell>
          <cell r="BG314">
            <v>10</v>
          </cell>
          <cell r="BI314">
            <v>4.76</v>
          </cell>
          <cell r="BY314" t="str">
            <v>Segmento en mal estado VER FICHA  TRAMO NARANJA</v>
          </cell>
          <cell r="BZ314" t="str">
            <v>JPV-476-421DG-09</v>
          </cell>
          <cell r="CB314" t="str">
            <v>6 ENTREGA_EXCLUIDOS LIMITE CON SOACHA</v>
          </cell>
          <cell r="CE314" t="str">
            <v>6 ENTREGA</v>
          </cell>
        </row>
        <row r="315">
          <cell r="B315">
            <v>7002523</v>
          </cell>
          <cell r="C315">
            <v>80</v>
          </cell>
          <cell r="D315" t="str">
            <v>CML</v>
          </cell>
          <cell r="E315" t="str">
            <v>UNIC</v>
          </cell>
          <cell r="F315" t="str">
            <v>TV 87BIS A</v>
          </cell>
          <cell r="G315" t="str">
            <v>CL 58C S</v>
          </cell>
          <cell r="H315" t="str">
            <v>CL 58D S</v>
          </cell>
          <cell r="I315">
            <v>5</v>
          </cell>
          <cell r="J315">
            <v>45.3</v>
          </cell>
          <cell r="K315">
            <v>9.3000000000000007</v>
          </cell>
          <cell r="L315">
            <v>421.29</v>
          </cell>
          <cell r="M315">
            <v>522.23</v>
          </cell>
          <cell r="N315">
            <v>182.78</v>
          </cell>
          <cell r="O315">
            <v>6212.27</v>
          </cell>
          <cell r="P315">
            <v>2.21</v>
          </cell>
          <cell r="Q315">
            <v>0.6</v>
          </cell>
          <cell r="R315">
            <v>3</v>
          </cell>
          <cell r="S315">
            <v>17</v>
          </cell>
          <cell r="T315" t="str">
            <v>3D</v>
          </cell>
          <cell r="U315" t="str">
            <v>NARANJA</v>
          </cell>
          <cell r="V315" t="str">
            <v>REHABILITACIÓN</v>
          </cell>
          <cell r="AK315">
            <v>3697629</v>
          </cell>
          <cell r="AL315">
            <v>4.92</v>
          </cell>
          <cell r="AM315">
            <v>33</v>
          </cell>
          <cell r="AN315">
            <v>18</v>
          </cell>
          <cell r="AO315">
            <v>6</v>
          </cell>
          <cell r="AP315">
            <v>12</v>
          </cell>
          <cell r="AT315">
            <v>15</v>
          </cell>
          <cell r="AW315">
            <v>34</v>
          </cell>
          <cell r="AY315">
            <v>5.0999999999999996</v>
          </cell>
          <cell r="AZ315">
            <v>40</v>
          </cell>
          <cell r="BA315">
            <v>20</v>
          </cell>
          <cell r="BB315">
            <v>6</v>
          </cell>
          <cell r="BC315">
            <v>14</v>
          </cell>
          <cell r="BD315">
            <v>20</v>
          </cell>
          <cell r="BF315">
            <v>0</v>
          </cell>
          <cell r="BG315">
            <v>27</v>
          </cell>
          <cell r="BI315">
            <v>4.93</v>
          </cell>
          <cell r="BZ315" t="str">
            <v>JPV-476-421DG-09</v>
          </cell>
          <cell r="CB315" t="str">
            <v>6 ENTREGA</v>
          </cell>
          <cell r="CE315" t="str">
            <v>6 ENTREGA</v>
          </cell>
        </row>
        <row r="316">
          <cell r="B316">
            <v>7007049</v>
          </cell>
          <cell r="C316">
            <v>81</v>
          </cell>
          <cell r="D316" t="str">
            <v>CML</v>
          </cell>
          <cell r="E316" t="str">
            <v>UNIC</v>
          </cell>
          <cell r="F316" t="str">
            <v>KR 72A</v>
          </cell>
          <cell r="G316" t="str">
            <v>CL 55BBIS S</v>
          </cell>
          <cell r="H316" t="str">
            <v>CL 56A S</v>
          </cell>
          <cell r="I316">
            <v>1</v>
          </cell>
          <cell r="J316">
            <v>18.8</v>
          </cell>
          <cell r="K316">
            <v>7.4</v>
          </cell>
          <cell r="L316">
            <v>139.12</v>
          </cell>
          <cell r="M316">
            <v>455.56</v>
          </cell>
          <cell r="N316">
            <v>150</v>
          </cell>
          <cell r="O316">
            <v>1634</v>
          </cell>
          <cell r="P316">
            <v>4.5999999999999996</v>
          </cell>
          <cell r="Q316">
            <v>0.9</v>
          </cell>
          <cell r="R316">
            <v>2</v>
          </cell>
          <cell r="S316">
            <v>0</v>
          </cell>
          <cell r="T316" t="str">
            <v>4D</v>
          </cell>
          <cell r="U316" t="str">
            <v>NARANJA</v>
          </cell>
          <cell r="V316" t="str">
            <v>REHABILITACIÓN</v>
          </cell>
          <cell r="AK316">
            <v>1090000</v>
          </cell>
          <cell r="AL316">
            <v>5.3</v>
          </cell>
          <cell r="AM316">
            <v>33</v>
          </cell>
          <cell r="AN316">
            <v>18</v>
          </cell>
          <cell r="AO316">
            <v>6</v>
          </cell>
          <cell r="AP316">
            <v>12</v>
          </cell>
          <cell r="AS316">
            <v>0</v>
          </cell>
          <cell r="AT316">
            <v>15</v>
          </cell>
          <cell r="AU316">
            <v>0</v>
          </cell>
          <cell r="AW316">
            <v>56</v>
          </cell>
          <cell r="AY316">
            <v>5.72</v>
          </cell>
          <cell r="AZ316">
            <v>41</v>
          </cell>
          <cell r="BA316">
            <v>21</v>
          </cell>
          <cell r="BB316">
            <v>6</v>
          </cell>
          <cell r="BC316">
            <v>15</v>
          </cell>
          <cell r="BD316">
            <v>20</v>
          </cell>
          <cell r="BG316">
            <v>48</v>
          </cell>
          <cell r="BI316">
            <v>5.68</v>
          </cell>
          <cell r="BJ316">
            <v>3320000</v>
          </cell>
          <cell r="BK316">
            <v>36</v>
          </cell>
          <cell r="BL316">
            <v>20</v>
          </cell>
          <cell r="BN316">
            <v>16</v>
          </cell>
          <cell r="BQ316">
            <v>53</v>
          </cell>
          <cell r="BR316">
            <v>6.04</v>
          </cell>
          <cell r="BS316">
            <v>44</v>
          </cell>
          <cell r="BT316">
            <v>22</v>
          </cell>
          <cell r="BU316">
            <v>20</v>
          </cell>
          <cell r="BV316">
            <v>20</v>
          </cell>
          <cell r="BW316">
            <v>27</v>
          </cell>
          <cell r="BX316">
            <v>6.11</v>
          </cell>
          <cell r="BZ316" t="str">
            <v>JPV-476-421DG-09</v>
          </cell>
          <cell r="CB316" t="str">
            <v>6 ENTREGA_V2.1</v>
          </cell>
          <cell r="CC316" t="str">
            <v>PASAR A NARANJAS</v>
          </cell>
          <cell r="CE316" t="str">
            <v>6 ENTREGA</v>
          </cell>
          <cell r="CG316" t="str">
            <v>CONCAY</v>
          </cell>
        </row>
        <row r="317">
          <cell r="B317">
            <v>7007321</v>
          </cell>
          <cell r="C317">
            <v>82</v>
          </cell>
          <cell r="D317" t="str">
            <v>CML</v>
          </cell>
          <cell r="E317" t="str">
            <v>UNIC</v>
          </cell>
          <cell r="F317" t="str">
            <v>CL 68 S</v>
          </cell>
          <cell r="G317" t="str">
            <v>CR 77N</v>
          </cell>
          <cell r="H317" t="str">
            <v>CR 78</v>
          </cell>
          <cell r="I317">
            <v>2</v>
          </cell>
          <cell r="J317">
            <v>18.8</v>
          </cell>
          <cell r="K317">
            <v>8.6</v>
          </cell>
          <cell r="L317">
            <v>161.68</v>
          </cell>
          <cell r="S317">
            <v>5</v>
          </cell>
          <cell r="T317" t="str">
            <v>D</v>
          </cell>
          <cell r="U317" t="str">
            <v>NARANJA</v>
          </cell>
          <cell r="V317" t="str">
            <v>REHABILITACIÓN</v>
          </cell>
          <cell r="AK317">
            <v>1100000</v>
          </cell>
          <cell r="AL317">
            <v>5.12</v>
          </cell>
          <cell r="AM317">
            <v>33</v>
          </cell>
          <cell r="AN317">
            <v>17</v>
          </cell>
          <cell r="AO317">
            <v>8</v>
          </cell>
          <cell r="AP317">
            <v>9</v>
          </cell>
          <cell r="AT317">
            <v>16</v>
          </cell>
          <cell r="AW317">
            <v>39</v>
          </cell>
          <cell r="AY317">
            <v>5.21</v>
          </cell>
          <cell r="AZ317">
            <v>46</v>
          </cell>
          <cell r="BA317">
            <v>20</v>
          </cell>
          <cell r="BB317">
            <v>8</v>
          </cell>
          <cell r="BC317">
            <v>12</v>
          </cell>
          <cell r="BD317">
            <v>26</v>
          </cell>
          <cell r="BG317">
            <v>26</v>
          </cell>
          <cell r="BI317">
            <v>5.13</v>
          </cell>
          <cell r="BY317" t="str">
            <v>Rigido</v>
          </cell>
          <cell r="CB317" t="str">
            <v>13 ENTREGA</v>
          </cell>
          <cell r="CC317" t="str">
            <v>PASAR A NARANJAS</v>
          </cell>
          <cell r="CE317" t="str">
            <v>E.RIGIDO</v>
          </cell>
          <cell r="CG317" t="str">
            <v>CONCAY</v>
          </cell>
        </row>
        <row r="318">
          <cell r="B318">
            <v>7007372</v>
          </cell>
          <cell r="C318">
            <v>83</v>
          </cell>
          <cell r="D318" t="str">
            <v>CML</v>
          </cell>
          <cell r="E318" t="str">
            <v>UNIC</v>
          </cell>
          <cell r="F318" t="str">
            <v>KR 77J</v>
          </cell>
          <cell r="G318" t="str">
            <v>CL 71 S</v>
          </cell>
          <cell r="H318" t="str">
            <v>CL 71A S</v>
          </cell>
          <cell r="I318">
            <v>3</v>
          </cell>
          <cell r="J318">
            <v>46.3</v>
          </cell>
          <cell r="K318">
            <v>6.2</v>
          </cell>
          <cell r="L318">
            <v>287.06</v>
          </cell>
          <cell r="U318" t="str">
            <v>NARANJA</v>
          </cell>
          <cell r="V318" t="str">
            <v>REHABILITACIÓN</v>
          </cell>
          <cell r="AK318">
            <v>5260000</v>
          </cell>
          <cell r="BY318" t="str">
            <v>Rigido</v>
          </cell>
          <cell r="CB318" t="str">
            <v>E. RIGIDO</v>
          </cell>
          <cell r="CE318" t="str">
            <v>13 ENTREGA.FALTANTES</v>
          </cell>
        </row>
        <row r="319">
          <cell r="B319">
            <v>7007415</v>
          </cell>
          <cell r="C319">
            <v>84</v>
          </cell>
          <cell r="D319" t="str">
            <v>CML</v>
          </cell>
          <cell r="E319" t="str">
            <v>UNIC</v>
          </cell>
          <cell r="F319" t="str">
            <v>KR 77J</v>
          </cell>
          <cell r="G319" t="str">
            <v>CL 70C S</v>
          </cell>
          <cell r="H319" t="str">
            <v>CL 71 S</v>
          </cell>
          <cell r="I319">
            <v>3</v>
          </cell>
          <cell r="J319">
            <v>88.8</v>
          </cell>
          <cell r="K319">
            <v>6.4</v>
          </cell>
          <cell r="L319">
            <v>568.32000000000005</v>
          </cell>
          <cell r="U319" t="str">
            <v>NARANJA</v>
          </cell>
          <cell r="V319" t="str">
            <v>REHABILITACIÓN</v>
          </cell>
          <cell r="AK319">
            <v>5260000</v>
          </cell>
          <cell r="BY319" t="str">
            <v>Rigido</v>
          </cell>
          <cell r="CB319" t="str">
            <v>E. RIGIDO</v>
          </cell>
          <cell r="CE319" t="str">
            <v>13 ENTREGA.FALTANTES</v>
          </cell>
        </row>
        <row r="320">
          <cell r="B320">
            <v>7005148</v>
          </cell>
          <cell r="C320">
            <v>1</v>
          </cell>
          <cell r="D320" t="str">
            <v>RA</v>
          </cell>
          <cell r="E320" t="str">
            <v>UNICA</v>
          </cell>
          <cell r="F320" t="str">
            <v>KR 81</v>
          </cell>
          <cell r="G320" t="str">
            <v>DG 65G S</v>
          </cell>
          <cell r="H320" t="str">
            <v>CL 66 S</v>
          </cell>
          <cell r="I320">
            <v>2</v>
          </cell>
          <cell r="J320">
            <v>117.9</v>
          </cell>
          <cell r="K320">
            <v>6</v>
          </cell>
          <cell r="L320">
            <v>707.40000000000009</v>
          </cell>
          <cell r="U320" t="str">
            <v>NARANJA</v>
          </cell>
          <cell r="V320" t="str">
            <v>REHABILITACIÓN</v>
          </cell>
          <cell r="CB320" t="str">
            <v>E. RIGIDO</v>
          </cell>
        </row>
        <row r="321">
          <cell r="B321">
            <v>7005161</v>
          </cell>
          <cell r="C321">
            <v>2</v>
          </cell>
          <cell r="D321" t="str">
            <v>RA</v>
          </cell>
          <cell r="E321" t="str">
            <v>UNICA</v>
          </cell>
          <cell r="F321" t="str">
            <v>KR 81</v>
          </cell>
          <cell r="G321" t="str">
            <v>CL 65 S</v>
          </cell>
          <cell r="H321" t="str">
            <v>CL 65A S</v>
          </cell>
          <cell r="I321">
            <v>2</v>
          </cell>
          <cell r="J321">
            <v>109.4</v>
          </cell>
          <cell r="K321">
            <v>5</v>
          </cell>
          <cell r="L321">
            <v>547</v>
          </cell>
          <cell r="M321">
            <v>437</v>
          </cell>
          <cell r="N321">
            <v>144</v>
          </cell>
          <cell r="O321">
            <v>2073</v>
          </cell>
          <cell r="P321">
            <v>4.9000000000000004</v>
          </cell>
          <cell r="S321">
            <v>0</v>
          </cell>
          <cell r="T321" t="str">
            <v>2D</v>
          </cell>
          <cell r="U321" t="str">
            <v>NARANJA</v>
          </cell>
          <cell r="V321" t="str">
            <v>REHABILITACIÓN</v>
          </cell>
          <cell r="AK321">
            <v>9165404</v>
          </cell>
          <cell r="AL321">
            <v>5.37</v>
          </cell>
          <cell r="AM321">
            <v>35</v>
          </cell>
          <cell r="AN321">
            <v>20</v>
          </cell>
          <cell r="AO321">
            <v>6</v>
          </cell>
          <cell r="AP321">
            <v>14</v>
          </cell>
          <cell r="AT321">
            <v>15</v>
          </cell>
          <cell r="AW321">
            <v>45</v>
          </cell>
          <cell r="AY321">
            <v>5.65</v>
          </cell>
          <cell r="AZ321">
            <v>43</v>
          </cell>
          <cell r="BA321">
            <v>21</v>
          </cell>
          <cell r="BB321">
            <v>6</v>
          </cell>
          <cell r="BC321">
            <v>15</v>
          </cell>
          <cell r="BD321">
            <v>22</v>
          </cell>
          <cell r="BF321">
            <v>0</v>
          </cell>
          <cell r="BG321">
            <v>37</v>
          </cell>
          <cell r="BI321">
            <v>5.47</v>
          </cell>
          <cell r="CB321" t="str">
            <v>5 ENTREGA</v>
          </cell>
        </row>
        <row r="322">
          <cell r="B322">
            <v>7005163</v>
          </cell>
          <cell r="C322">
            <v>3</v>
          </cell>
          <cell r="D322" t="str">
            <v>RA</v>
          </cell>
          <cell r="E322" t="str">
            <v>UNICA</v>
          </cell>
          <cell r="F322" t="str">
            <v>KR 81</v>
          </cell>
          <cell r="G322" t="str">
            <v>CL 65A S</v>
          </cell>
          <cell r="H322" t="str">
            <v>DG 65G S</v>
          </cell>
          <cell r="I322">
            <v>2</v>
          </cell>
          <cell r="J322">
            <v>66.7</v>
          </cell>
          <cell r="K322">
            <v>6</v>
          </cell>
          <cell r="L322">
            <v>400.20000000000005</v>
          </cell>
          <cell r="U322" t="str">
            <v>NARANJA</v>
          </cell>
          <cell r="V322" t="str">
            <v>REHABILITACIÓN</v>
          </cell>
          <cell r="CB322" t="str">
            <v>E. RIGIDO</v>
          </cell>
          <cell r="CE322" t="str">
            <v>13 ENTREGA.FALTANTES</v>
          </cell>
        </row>
        <row r="323">
          <cell r="B323">
            <v>7006890</v>
          </cell>
          <cell r="C323">
            <v>4</v>
          </cell>
          <cell r="D323" t="str">
            <v>RA</v>
          </cell>
          <cell r="E323" t="str">
            <v>UNICA</v>
          </cell>
          <cell r="F323" t="str">
            <v>KR 78C</v>
          </cell>
          <cell r="G323" t="str">
            <v>CL 69B S</v>
          </cell>
          <cell r="H323" t="str">
            <v>CL 69BBIS S</v>
          </cell>
          <cell r="I323">
            <v>3</v>
          </cell>
          <cell r="J323">
            <v>62.7</v>
          </cell>
          <cell r="K323">
            <v>7.4</v>
          </cell>
          <cell r="L323">
            <v>463.98</v>
          </cell>
          <cell r="M323">
            <v>446</v>
          </cell>
          <cell r="N323">
            <v>147</v>
          </cell>
          <cell r="O323">
            <v>3697</v>
          </cell>
          <cell r="P323">
            <v>4</v>
          </cell>
          <cell r="S323">
            <v>21</v>
          </cell>
          <cell r="T323" t="str">
            <v>3D</v>
          </cell>
          <cell r="U323" t="str">
            <v>NARANJA</v>
          </cell>
          <cell r="V323" t="str">
            <v>REHABILITACIÓN</v>
          </cell>
          <cell r="AK323">
            <v>13104215</v>
          </cell>
          <cell r="AL323">
            <v>5.8</v>
          </cell>
          <cell r="AM323">
            <v>43</v>
          </cell>
          <cell r="AN323">
            <v>22</v>
          </cell>
          <cell r="AO323">
            <v>6</v>
          </cell>
          <cell r="AP323">
            <v>16</v>
          </cell>
          <cell r="AT323">
            <v>21</v>
          </cell>
          <cell r="AW323">
            <v>27</v>
          </cell>
          <cell r="AY323">
            <v>6.01</v>
          </cell>
          <cell r="AZ323">
            <v>76</v>
          </cell>
          <cell r="BA323">
            <v>22</v>
          </cell>
          <cell r="BB323">
            <v>6</v>
          </cell>
          <cell r="BC323">
            <v>16</v>
          </cell>
          <cell r="BD323">
            <v>25</v>
          </cell>
          <cell r="BF323">
            <v>29</v>
          </cell>
          <cell r="BI323">
            <v>5.98</v>
          </cell>
          <cell r="CB323" t="str">
            <v>5 ENTREGA</v>
          </cell>
        </row>
        <row r="324">
          <cell r="B324">
            <v>7007110</v>
          </cell>
          <cell r="C324">
            <v>5</v>
          </cell>
          <cell r="D324" t="str">
            <v>RA</v>
          </cell>
          <cell r="E324" t="str">
            <v>UNICA</v>
          </cell>
          <cell r="F324" t="str">
            <v>KR 78A</v>
          </cell>
          <cell r="G324" t="str">
            <v>CL 65 S</v>
          </cell>
          <cell r="H324" t="str">
            <v>CL 65A S</v>
          </cell>
          <cell r="I324">
            <v>2</v>
          </cell>
          <cell r="J324">
            <v>71</v>
          </cell>
          <cell r="K324">
            <v>5.2</v>
          </cell>
          <cell r="L324">
            <v>369.2</v>
          </cell>
          <cell r="M324">
            <v>648.79999999999995</v>
          </cell>
          <cell r="N324">
            <v>214.1</v>
          </cell>
          <cell r="O324">
            <v>1236</v>
          </cell>
          <cell r="P324">
            <v>3.5</v>
          </cell>
          <cell r="Q324">
            <v>0.8</v>
          </cell>
          <cell r="R324">
            <v>2</v>
          </cell>
          <cell r="S324">
            <v>4</v>
          </cell>
          <cell r="T324" t="str">
            <v>2D</v>
          </cell>
          <cell r="U324" t="str">
            <v>NARANJA</v>
          </cell>
          <cell r="V324" t="str">
            <v>REHABILITACIÓN</v>
          </cell>
          <cell r="AK324" t="str">
            <v>3.07+06</v>
          </cell>
          <cell r="AL324">
            <v>5.46</v>
          </cell>
          <cell r="AM324">
            <v>31</v>
          </cell>
          <cell r="AN324">
            <v>16</v>
          </cell>
          <cell r="AO324">
            <v>8</v>
          </cell>
          <cell r="AP324">
            <v>8</v>
          </cell>
          <cell r="AQ324">
            <v>8</v>
          </cell>
          <cell r="AR324">
            <v>8</v>
          </cell>
          <cell r="AT324">
            <v>15</v>
          </cell>
          <cell r="AW324">
            <v>62</v>
          </cell>
          <cell r="AY324">
            <v>5.48</v>
          </cell>
          <cell r="AZ324">
            <v>58</v>
          </cell>
          <cell r="BA324">
            <v>18</v>
          </cell>
          <cell r="BB324">
            <v>6</v>
          </cell>
          <cell r="BC324">
            <v>12</v>
          </cell>
          <cell r="BD324">
            <v>20</v>
          </cell>
          <cell r="BF324">
            <v>20</v>
          </cell>
          <cell r="BG324">
            <v>35</v>
          </cell>
          <cell r="BI324">
            <v>5.55</v>
          </cell>
          <cell r="BZ324" t="str">
            <v>APRB_JPV-455-421DG-09</v>
          </cell>
          <cell r="CA324" t="str">
            <v>4 ENTREGA</v>
          </cell>
          <cell r="CB324" t="str">
            <v>4 ENTREGA_v2</v>
          </cell>
        </row>
        <row r="325">
          <cell r="B325">
            <v>7007204</v>
          </cell>
          <cell r="C325">
            <v>6</v>
          </cell>
          <cell r="D325" t="str">
            <v>RA</v>
          </cell>
          <cell r="E325" t="str">
            <v>UNICA</v>
          </cell>
          <cell r="F325" t="str">
            <v>KR 78A</v>
          </cell>
          <cell r="G325" t="str">
            <v>CL 65A S</v>
          </cell>
          <cell r="H325" t="str">
            <v>CL 65C S</v>
          </cell>
          <cell r="I325">
            <v>2</v>
          </cell>
          <cell r="J325">
            <v>155.6</v>
          </cell>
          <cell r="K325">
            <v>5.2</v>
          </cell>
          <cell r="L325">
            <v>809.12</v>
          </cell>
          <cell r="T325" t="str">
            <v>1D</v>
          </cell>
          <cell r="U325" t="str">
            <v>AMARILLO</v>
          </cell>
          <cell r="V325" t="str">
            <v>MANTENIMIENTO PERIÓDICO</v>
          </cell>
          <cell r="W325">
            <v>13</v>
          </cell>
          <cell r="Z325">
            <v>274000</v>
          </cell>
          <cell r="AA325">
            <v>4.4000000000000004</v>
          </cell>
          <cell r="AB325">
            <v>13</v>
          </cell>
          <cell r="AE325">
            <v>6</v>
          </cell>
          <cell r="AF325">
            <v>7</v>
          </cell>
          <cell r="AJ325">
            <v>97</v>
          </cell>
          <cell r="CB325" t="str">
            <v>REVISION POR DEFLECTOMETRIA</v>
          </cell>
        </row>
        <row r="326">
          <cell r="B326">
            <v>7007281</v>
          </cell>
          <cell r="C326">
            <v>7</v>
          </cell>
          <cell r="D326" t="str">
            <v>RA</v>
          </cell>
          <cell r="E326" t="str">
            <v>UNICA</v>
          </cell>
          <cell r="F326" t="str">
            <v>KR 78A</v>
          </cell>
          <cell r="G326" t="str">
            <v>CL 65C S</v>
          </cell>
          <cell r="H326" t="str">
            <v>CL 65F S</v>
          </cell>
          <cell r="I326">
            <v>2</v>
          </cell>
          <cell r="J326">
            <v>113.9</v>
          </cell>
          <cell r="K326">
            <v>5.2</v>
          </cell>
          <cell r="L326">
            <v>592.28000000000009</v>
          </cell>
          <cell r="T326" t="str">
            <v>1D</v>
          </cell>
          <cell r="U326" t="str">
            <v>NARANJA</v>
          </cell>
          <cell r="V326" t="str">
            <v>REHABILITACIÓN</v>
          </cell>
          <cell r="AK326" t="str">
            <v>3.07+06</v>
          </cell>
          <cell r="AL326">
            <v>6</v>
          </cell>
          <cell r="AM326">
            <v>57</v>
          </cell>
          <cell r="AN326">
            <v>12</v>
          </cell>
          <cell r="AO326">
            <v>6</v>
          </cell>
          <cell r="AP326">
            <v>6</v>
          </cell>
          <cell r="AQ326">
            <v>6</v>
          </cell>
          <cell r="AR326">
            <v>6</v>
          </cell>
          <cell r="AT326">
            <v>17</v>
          </cell>
          <cell r="AV326">
            <v>28</v>
          </cell>
          <cell r="AW326">
            <v>53</v>
          </cell>
          <cell r="AY326">
            <v>6.01</v>
          </cell>
          <cell r="AZ326">
            <v>91</v>
          </cell>
          <cell r="BA326">
            <v>18</v>
          </cell>
          <cell r="BB326">
            <v>6</v>
          </cell>
          <cell r="BC326">
            <v>12</v>
          </cell>
          <cell r="BD326">
            <v>25</v>
          </cell>
          <cell r="BF326">
            <v>48</v>
          </cell>
          <cell r="BG326">
            <v>2</v>
          </cell>
          <cell r="BI326">
            <v>6</v>
          </cell>
          <cell r="CB326" t="str">
            <v>4 ENTREGA_v2</v>
          </cell>
        </row>
        <row r="327">
          <cell r="B327">
            <v>7008025</v>
          </cell>
          <cell r="C327">
            <v>8</v>
          </cell>
          <cell r="D327" t="str">
            <v>RA</v>
          </cell>
          <cell r="E327" t="str">
            <v>UNICA</v>
          </cell>
          <cell r="F327" t="str">
            <v>KR 81</v>
          </cell>
          <cell r="G327" t="str">
            <v>CL 65A S</v>
          </cell>
          <cell r="H327" t="str">
            <v>DG 65A S</v>
          </cell>
          <cell r="I327">
            <v>2</v>
          </cell>
          <cell r="J327">
            <v>10</v>
          </cell>
          <cell r="K327">
            <v>5</v>
          </cell>
          <cell r="L327">
            <v>50</v>
          </cell>
          <cell r="M327">
            <v>382</v>
          </cell>
          <cell r="N327">
            <v>126</v>
          </cell>
          <cell r="O327">
            <v>3764</v>
          </cell>
          <cell r="P327">
            <v>5.5</v>
          </cell>
          <cell r="S327">
            <v>100</v>
          </cell>
          <cell r="T327" t="str">
            <v>2A</v>
          </cell>
          <cell r="U327" t="str">
            <v>NARANJA</v>
          </cell>
          <cell r="V327" t="str">
            <v>REHABILITACIÓN</v>
          </cell>
          <cell r="AK327">
            <v>9165404</v>
          </cell>
          <cell r="AL327">
            <v>5.99</v>
          </cell>
          <cell r="AM327">
            <v>39</v>
          </cell>
          <cell r="AN327">
            <v>22</v>
          </cell>
          <cell r="AO327">
            <v>6</v>
          </cell>
          <cell r="AP327">
            <v>16</v>
          </cell>
          <cell r="AT327">
            <v>17</v>
          </cell>
          <cell r="AW327">
            <v>46</v>
          </cell>
          <cell r="AY327">
            <v>6.17</v>
          </cell>
          <cell r="AZ327">
            <v>50</v>
          </cell>
          <cell r="BA327">
            <v>24</v>
          </cell>
          <cell r="BB327">
            <v>6</v>
          </cell>
          <cell r="BC327">
            <v>18</v>
          </cell>
          <cell r="BD327">
            <v>26</v>
          </cell>
          <cell r="BF327">
            <v>0</v>
          </cell>
          <cell r="BG327">
            <v>35</v>
          </cell>
          <cell r="BI327">
            <v>6.09</v>
          </cell>
          <cell r="CB327" t="str">
            <v>5 ENTREGA</v>
          </cell>
        </row>
        <row r="328">
          <cell r="B328">
            <v>8002854</v>
          </cell>
          <cell r="C328">
            <v>9</v>
          </cell>
          <cell r="D328" t="str">
            <v>RA</v>
          </cell>
          <cell r="E328" t="str">
            <v>UNICA</v>
          </cell>
          <cell r="F328" t="str">
            <v>KR 89C</v>
          </cell>
          <cell r="G328" t="str">
            <v>CL 42 S</v>
          </cell>
          <cell r="H328" t="str">
            <v>CL 42A S</v>
          </cell>
          <cell r="I328">
            <v>7</v>
          </cell>
          <cell r="J328">
            <v>10.1</v>
          </cell>
          <cell r="K328">
            <v>9.8000000000000007</v>
          </cell>
          <cell r="L328">
            <v>989.8</v>
          </cell>
          <cell r="U328" t="str">
            <v>AFIRMADO</v>
          </cell>
          <cell r="AK328">
            <v>1030000</v>
          </cell>
          <cell r="AZ328">
            <v>50</v>
          </cell>
          <cell r="BA328">
            <v>15</v>
          </cell>
          <cell r="BD328">
            <v>35</v>
          </cell>
          <cell r="BI328">
            <v>3.89</v>
          </cell>
          <cell r="BY328" t="str">
            <v>AFIRMADO -Se recomienda realizar visita</v>
          </cell>
          <cell r="CB328" t="str">
            <v>13 ENTREGA</v>
          </cell>
          <cell r="CD328" t="str">
            <v>PENDIENTES POR FACTURAR</v>
          </cell>
          <cell r="CE328" t="str">
            <v>13 ENTREGA.FALTANTES</v>
          </cell>
        </row>
        <row r="329">
          <cell r="B329">
            <v>8002915</v>
          </cell>
          <cell r="C329">
            <v>10</v>
          </cell>
          <cell r="D329" t="str">
            <v>RA</v>
          </cell>
          <cell r="E329" t="str">
            <v>UNICA</v>
          </cell>
          <cell r="F329" t="str">
            <v>KR 89C</v>
          </cell>
          <cell r="G329" t="str">
            <v>CL 42B S</v>
          </cell>
          <cell r="H329" t="str">
            <v>CL 42C S</v>
          </cell>
          <cell r="I329">
            <v>7</v>
          </cell>
          <cell r="J329">
            <v>30.7</v>
          </cell>
          <cell r="K329">
            <v>10</v>
          </cell>
          <cell r="L329">
            <v>307</v>
          </cell>
          <cell r="U329" t="str">
            <v>AFIRMADO</v>
          </cell>
          <cell r="AK329">
            <v>1030000</v>
          </cell>
          <cell r="AZ329">
            <v>50</v>
          </cell>
          <cell r="BA329">
            <v>15</v>
          </cell>
          <cell r="BD329">
            <v>35</v>
          </cell>
          <cell r="BI329">
            <v>3.89</v>
          </cell>
          <cell r="BY329" t="str">
            <v>AFIRMADO -Se recomienda realizar visita</v>
          </cell>
          <cell r="BZ329" t="str">
            <v>APRB_JPV-455-421DG-09</v>
          </cell>
          <cell r="CA329" t="str">
            <v>4 ENTREGA</v>
          </cell>
          <cell r="CB329" t="str">
            <v>4 ENTREGA_PASAN A ROJOS</v>
          </cell>
          <cell r="CD329" t="str">
            <v>PENDIENTES POR FACTURAR</v>
          </cell>
        </row>
        <row r="330">
          <cell r="B330">
            <v>8002942</v>
          </cell>
          <cell r="C330">
            <v>11</v>
          </cell>
          <cell r="D330" t="str">
            <v>RA</v>
          </cell>
          <cell r="E330" t="str">
            <v>UNICA</v>
          </cell>
          <cell r="F330" t="str">
            <v>KR 89C</v>
          </cell>
          <cell r="G330" t="str">
            <v>CL 42C S</v>
          </cell>
          <cell r="H330" t="str">
            <v>CL 42D S</v>
          </cell>
          <cell r="I330">
            <v>7</v>
          </cell>
          <cell r="J330">
            <v>31</v>
          </cell>
          <cell r="K330">
            <v>10</v>
          </cell>
          <cell r="L330">
            <v>310</v>
          </cell>
          <cell r="U330" t="str">
            <v>AFIRMADO</v>
          </cell>
          <cell r="AK330">
            <v>1030000</v>
          </cell>
          <cell r="AZ330">
            <v>50</v>
          </cell>
          <cell r="BA330">
            <v>15</v>
          </cell>
          <cell r="BD330">
            <v>35</v>
          </cell>
          <cell r="BI330">
            <v>3.89</v>
          </cell>
          <cell r="BY330" t="str">
            <v>AFIRMADO -Se recomienda realizar visita</v>
          </cell>
          <cell r="BZ330" t="str">
            <v>APRB_JPV-455-421DG-09</v>
          </cell>
          <cell r="CA330" t="str">
            <v>4 ENTREGA</v>
          </cell>
          <cell r="CB330" t="str">
            <v>4 ENTREGA_PASAN A ROJOS</v>
          </cell>
          <cell r="CD330" t="str">
            <v>PENDIENTES POR FACTURAR</v>
          </cell>
        </row>
        <row r="331">
          <cell r="B331">
            <v>8002969</v>
          </cell>
          <cell r="C331">
            <v>12</v>
          </cell>
          <cell r="D331" t="str">
            <v>RA</v>
          </cell>
          <cell r="E331" t="str">
            <v>UNICA</v>
          </cell>
          <cell r="F331" t="str">
            <v>KR 89C</v>
          </cell>
          <cell r="G331" t="str">
            <v>CL 42D S</v>
          </cell>
          <cell r="H331" t="str">
            <v>CL 42F S</v>
          </cell>
          <cell r="I331">
            <v>7</v>
          </cell>
          <cell r="J331">
            <v>43</v>
          </cell>
          <cell r="K331">
            <v>10</v>
          </cell>
          <cell r="L331">
            <v>430</v>
          </cell>
          <cell r="U331" t="str">
            <v>AFIRMADO</v>
          </cell>
          <cell r="AK331">
            <v>1030000</v>
          </cell>
          <cell r="AZ331">
            <v>50</v>
          </cell>
          <cell r="BA331">
            <v>15</v>
          </cell>
          <cell r="BD331">
            <v>35</v>
          </cell>
          <cell r="BI331">
            <v>3.89</v>
          </cell>
          <cell r="BY331" t="str">
            <v>AFIRMADO -Se recomienda realizar visita</v>
          </cell>
          <cell r="BZ331" t="str">
            <v>APRB_JPV-455-421DG-09</v>
          </cell>
          <cell r="CA331" t="str">
            <v>4 ENTREGA</v>
          </cell>
          <cell r="CB331" t="str">
            <v>4 ENTREGA_PASAN A ROJOS</v>
          </cell>
          <cell r="CD331" t="str">
            <v>PENDIENTES POR FACTURAR</v>
          </cell>
        </row>
        <row r="332">
          <cell r="B332">
            <v>8003212</v>
          </cell>
          <cell r="C332">
            <v>13</v>
          </cell>
          <cell r="D332" t="str">
            <v>RA</v>
          </cell>
          <cell r="E332" t="str">
            <v>UNICA</v>
          </cell>
          <cell r="F332" t="str">
            <v>CL 7ABISC</v>
          </cell>
          <cell r="G332" t="str">
            <v>KR 78</v>
          </cell>
          <cell r="H332" t="str">
            <v>CR 78B</v>
          </cell>
          <cell r="I332">
            <v>9</v>
          </cell>
          <cell r="J332">
            <v>84.7</v>
          </cell>
          <cell r="K332">
            <v>7</v>
          </cell>
          <cell r="L332">
            <v>592.9</v>
          </cell>
          <cell r="M332">
            <v>329</v>
          </cell>
          <cell r="N332">
            <v>115</v>
          </cell>
          <cell r="O332">
            <v>3324</v>
          </cell>
          <cell r="P332">
            <v>2</v>
          </cell>
          <cell r="S332">
            <v>37</v>
          </cell>
          <cell r="T332" t="str">
            <v>2C</v>
          </cell>
          <cell r="U332" t="str">
            <v>NARANJA</v>
          </cell>
          <cell r="V332" t="str">
            <v>REHABILITACIÓN</v>
          </cell>
          <cell r="AK332">
            <v>2716401</v>
          </cell>
          <cell r="AL332">
            <v>4.6399999999999997</v>
          </cell>
          <cell r="AM332">
            <v>38</v>
          </cell>
          <cell r="AN332">
            <v>12</v>
          </cell>
          <cell r="AO332">
            <v>6</v>
          </cell>
          <cell r="AP332">
            <v>6</v>
          </cell>
          <cell r="AT332">
            <v>26</v>
          </cell>
          <cell r="AW332">
            <v>19</v>
          </cell>
          <cell r="AY332">
            <v>4.6500000000000004</v>
          </cell>
          <cell r="AZ332">
            <v>67</v>
          </cell>
          <cell r="BA332">
            <v>14</v>
          </cell>
          <cell r="BB332">
            <v>6</v>
          </cell>
          <cell r="BC332">
            <v>8</v>
          </cell>
          <cell r="BD332">
            <v>21</v>
          </cell>
          <cell r="BF332">
            <v>32</v>
          </cell>
          <cell r="BI332">
            <v>4.6500000000000004</v>
          </cell>
          <cell r="CB332" t="str">
            <v>5 ENTREGA</v>
          </cell>
        </row>
        <row r="333">
          <cell r="B333">
            <v>8012056</v>
          </cell>
          <cell r="C333">
            <v>14</v>
          </cell>
          <cell r="D333" t="str">
            <v>RA</v>
          </cell>
          <cell r="E333" t="str">
            <v>UNICA</v>
          </cell>
          <cell r="F333" t="str">
            <v>KR 89C</v>
          </cell>
          <cell r="G333" t="str">
            <v>CL 42ABIS S</v>
          </cell>
          <cell r="H333" t="str">
            <v>CL 42B S</v>
          </cell>
          <cell r="I333">
            <v>7</v>
          </cell>
          <cell r="J333">
            <v>28.1</v>
          </cell>
          <cell r="K333">
            <v>10</v>
          </cell>
          <cell r="L333">
            <v>281</v>
          </cell>
          <cell r="U333" t="str">
            <v>AFIRMADO</v>
          </cell>
          <cell r="AK333">
            <v>1030000</v>
          </cell>
          <cell r="AZ333">
            <v>50</v>
          </cell>
          <cell r="BA333">
            <v>15</v>
          </cell>
          <cell r="BD333">
            <v>35</v>
          </cell>
          <cell r="BI333">
            <v>3.89</v>
          </cell>
          <cell r="BY333" t="str">
            <v>AFIRMADO -Se recomienda realizar visita</v>
          </cell>
          <cell r="BZ333" t="str">
            <v>APRB_JPV-455-421DG-09</v>
          </cell>
          <cell r="CB333" t="str">
            <v>4 ENTREGA_PASAN A ROJOS</v>
          </cell>
          <cell r="CD333" t="str">
            <v>PENDIENTES POR FACTURAR</v>
          </cell>
        </row>
        <row r="334">
          <cell r="B334">
            <v>8012057</v>
          </cell>
          <cell r="C334">
            <v>15</v>
          </cell>
          <cell r="D334" t="str">
            <v>RA</v>
          </cell>
          <cell r="E334" t="str">
            <v>UNICA</v>
          </cell>
          <cell r="F334" t="str">
            <v>KR 89C</v>
          </cell>
          <cell r="G334" t="str">
            <v>CL 42A S</v>
          </cell>
          <cell r="H334" t="str">
            <v>CL 42ABIS S</v>
          </cell>
          <cell r="I334">
            <v>7</v>
          </cell>
          <cell r="J334">
            <v>37.700000000000003</v>
          </cell>
          <cell r="K334">
            <v>10</v>
          </cell>
          <cell r="L334">
            <v>377</v>
          </cell>
          <cell r="U334" t="str">
            <v>AFIRMADO</v>
          </cell>
          <cell r="AK334">
            <v>1030000</v>
          </cell>
          <cell r="AZ334">
            <v>50</v>
          </cell>
          <cell r="BA334">
            <v>15</v>
          </cell>
          <cell r="BD334">
            <v>35</v>
          </cell>
          <cell r="BI334">
            <v>3.89</v>
          </cell>
          <cell r="BY334" t="str">
            <v>AFIRMADO -Se recomienda realizar visita</v>
          </cell>
          <cell r="BZ334" t="str">
            <v>APRB_JPV-455-421DG-09</v>
          </cell>
          <cell r="CB334" t="str">
            <v>4 ENTREGA_PASAN A ROJOS</v>
          </cell>
          <cell r="CD334" t="str">
            <v>PENDIENTES POR FACTURAR</v>
          </cell>
        </row>
        <row r="335">
          <cell r="B335" t="str">
            <v>8000071-OC</v>
          </cell>
          <cell r="C335">
            <v>1</v>
          </cell>
          <cell r="D335" t="str">
            <v>CALI</v>
          </cell>
          <cell r="E335" t="str">
            <v>OCC</v>
          </cell>
          <cell r="F335" t="str">
            <v>AK 95</v>
          </cell>
          <cell r="G335" t="str">
            <v>Cl 15A</v>
          </cell>
          <cell r="H335" t="str">
            <v>Cl 13 B</v>
          </cell>
          <cell r="I335">
            <v>1</v>
          </cell>
          <cell r="J335">
            <v>425.2</v>
          </cell>
          <cell r="K335">
            <v>12.25</v>
          </cell>
          <cell r="L335">
            <v>5208.7</v>
          </cell>
          <cell r="T335" t="str">
            <v>2C</v>
          </cell>
          <cell r="U335" t="str">
            <v>NARANJA</v>
          </cell>
          <cell r="V335" t="str">
            <v>REHABILITACIÓN</v>
          </cell>
          <cell r="AK335">
            <v>76219074</v>
          </cell>
          <cell r="AM335">
            <v>36</v>
          </cell>
          <cell r="AN335">
            <v>21</v>
          </cell>
          <cell r="AO335">
            <v>6</v>
          </cell>
          <cell r="AP335">
            <v>15</v>
          </cell>
          <cell r="AS335">
            <v>0</v>
          </cell>
          <cell r="AT335">
            <v>15</v>
          </cell>
          <cell r="AU335">
            <v>0</v>
          </cell>
          <cell r="BD335">
            <v>0</v>
          </cell>
          <cell r="BG335">
            <v>84</v>
          </cell>
          <cell r="CB335" t="str">
            <v>1 ENTREGA CAL</v>
          </cell>
        </row>
        <row r="336">
          <cell r="B336" t="str">
            <v>8000132-OC</v>
          </cell>
          <cell r="C336">
            <v>2</v>
          </cell>
          <cell r="D336" t="str">
            <v>CALI</v>
          </cell>
          <cell r="E336" t="str">
            <v>OCC</v>
          </cell>
          <cell r="F336" t="str">
            <v>AK 95</v>
          </cell>
          <cell r="G336" t="str">
            <v>Cl 13 B</v>
          </cell>
          <cell r="H336" t="str">
            <v>Cl 13A</v>
          </cell>
          <cell r="I336">
            <v>1</v>
          </cell>
          <cell r="J336">
            <v>62.9</v>
          </cell>
          <cell r="K336">
            <v>10.5</v>
          </cell>
          <cell r="L336">
            <v>660.45</v>
          </cell>
          <cell r="T336" t="str">
            <v>2C</v>
          </cell>
          <cell r="U336" t="str">
            <v>NARANJA</v>
          </cell>
          <cell r="V336" t="str">
            <v>REHABILITACIÓN</v>
          </cell>
          <cell r="AK336">
            <v>76219074</v>
          </cell>
          <cell r="AM336">
            <v>43</v>
          </cell>
          <cell r="AN336">
            <v>23</v>
          </cell>
          <cell r="AO336">
            <v>6</v>
          </cell>
          <cell r="AP336">
            <v>17</v>
          </cell>
          <cell r="AS336">
            <v>0</v>
          </cell>
          <cell r="AT336">
            <v>20</v>
          </cell>
          <cell r="AU336">
            <v>0</v>
          </cell>
          <cell r="BD336">
            <v>0</v>
          </cell>
          <cell r="BG336">
            <v>77</v>
          </cell>
          <cell r="CB336" t="str">
            <v>1 ENTREGA CAL</v>
          </cell>
        </row>
        <row r="337">
          <cell r="B337" t="str">
            <v>8000192-OC</v>
          </cell>
          <cell r="C337">
            <v>3</v>
          </cell>
          <cell r="D337" t="str">
            <v>CALI</v>
          </cell>
          <cell r="E337" t="str">
            <v>OCC</v>
          </cell>
          <cell r="F337" t="str">
            <v>AK 95</v>
          </cell>
          <cell r="G337" t="str">
            <v>Cl 13A</v>
          </cell>
          <cell r="H337" t="str">
            <v>Cl 12</v>
          </cell>
          <cell r="I337">
            <v>1</v>
          </cell>
          <cell r="J337">
            <v>123.1</v>
          </cell>
          <cell r="K337">
            <v>10.5</v>
          </cell>
          <cell r="L337">
            <v>1292.55</v>
          </cell>
          <cell r="T337" t="str">
            <v>2C</v>
          </cell>
          <cell r="U337" t="str">
            <v>NARANJA</v>
          </cell>
          <cell r="V337" t="str">
            <v>REHABILITACIÓN</v>
          </cell>
          <cell r="AK337">
            <v>76219074</v>
          </cell>
          <cell r="AM337">
            <v>36</v>
          </cell>
          <cell r="AN337">
            <v>21</v>
          </cell>
          <cell r="AO337">
            <v>6</v>
          </cell>
          <cell r="AP337">
            <v>15</v>
          </cell>
          <cell r="AS337">
            <v>0</v>
          </cell>
          <cell r="AT337">
            <v>15</v>
          </cell>
          <cell r="AU337">
            <v>0</v>
          </cell>
          <cell r="BD337">
            <v>0</v>
          </cell>
          <cell r="BG337">
            <v>84</v>
          </cell>
          <cell r="CB337" t="str">
            <v>1 ENTREGA CAL</v>
          </cell>
        </row>
        <row r="338">
          <cell r="B338" t="str">
            <v>8012289-OC</v>
          </cell>
          <cell r="C338">
            <v>4</v>
          </cell>
          <cell r="D338" t="str">
            <v>CALI</v>
          </cell>
          <cell r="E338" t="str">
            <v>OCC</v>
          </cell>
          <cell r="F338" t="str">
            <v>AK 95</v>
          </cell>
          <cell r="G338" t="str">
            <v>Cl 12</v>
          </cell>
          <cell r="H338" t="str">
            <v>Cl 11A</v>
          </cell>
          <cell r="I338">
            <v>1</v>
          </cell>
          <cell r="J338">
            <v>200</v>
          </cell>
          <cell r="K338">
            <v>10.5</v>
          </cell>
          <cell r="L338">
            <v>2100</v>
          </cell>
          <cell r="T338" t="str">
            <v>2C</v>
          </cell>
          <cell r="U338" t="str">
            <v>NARANJA</v>
          </cell>
          <cell r="V338" t="str">
            <v>REHABILITACIÓN</v>
          </cell>
          <cell r="AK338">
            <v>76219074</v>
          </cell>
          <cell r="AM338">
            <v>41</v>
          </cell>
          <cell r="AN338">
            <v>21</v>
          </cell>
          <cell r="AO338">
            <v>6</v>
          </cell>
          <cell r="AP338">
            <v>15</v>
          </cell>
          <cell r="AS338">
            <v>0</v>
          </cell>
          <cell r="AT338">
            <v>20</v>
          </cell>
          <cell r="AU338">
            <v>0</v>
          </cell>
          <cell r="BD338">
            <v>0</v>
          </cell>
          <cell r="BG338">
            <v>79</v>
          </cell>
          <cell r="CB338" t="str">
            <v>1 ENTREGA CAL</v>
          </cell>
        </row>
        <row r="339">
          <cell r="B339" t="str">
            <v>8000311-OC</v>
          </cell>
          <cell r="C339">
            <v>5</v>
          </cell>
          <cell r="D339" t="str">
            <v>CALI</v>
          </cell>
          <cell r="E339" t="str">
            <v>OCC</v>
          </cell>
          <cell r="F339" t="str">
            <v>AK 95</v>
          </cell>
          <cell r="G339" t="str">
            <v>Cl 11A</v>
          </cell>
          <cell r="H339" t="str">
            <v>CL 10</v>
          </cell>
          <cell r="I339">
            <v>1</v>
          </cell>
          <cell r="J339">
            <v>467.8</v>
          </cell>
          <cell r="K339">
            <v>12.15</v>
          </cell>
          <cell r="L339">
            <v>5683.77</v>
          </cell>
          <cell r="T339" t="str">
            <v>3C</v>
          </cell>
          <cell r="U339" t="str">
            <v>NARANJA</v>
          </cell>
          <cell r="V339" t="str">
            <v>REHABILITACIÓN</v>
          </cell>
          <cell r="AK339">
            <v>76219074</v>
          </cell>
          <cell r="AM339">
            <v>42</v>
          </cell>
          <cell r="AN339">
            <v>22</v>
          </cell>
          <cell r="AO339">
            <v>6</v>
          </cell>
          <cell r="AP339">
            <v>16</v>
          </cell>
          <cell r="AS339">
            <v>0</v>
          </cell>
          <cell r="AT339">
            <v>20</v>
          </cell>
          <cell r="AU339">
            <v>0</v>
          </cell>
          <cell r="BD339">
            <v>0</v>
          </cell>
          <cell r="BG339">
            <v>78</v>
          </cell>
          <cell r="CB339" t="str">
            <v>1 ENTREGA CAL</v>
          </cell>
        </row>
        <row r="340">
          <cell r="B340" t="str">
            <v>8001020-OC</v>
          </cell>
          <cell r="C340">
            <v>6</v>
          </cell>
          <cell r="D340" t="str">
            <v>CALI</v>
          </cell>
          <cell r="E340" t="str">
            <v>OCC</v>
          </cell>
          <cell r="F340" t="str">
            <v>AK 95</v>
          </cell>
          <cell r="G340" t="str">
            <v>CL 10</v>
          </cell>
          <cell r="H340" t="str">
            <v>CL 8</v>
          </cell>
          <cell r="I340">
            <v>1</v>
          </cell>
          <cell r="J340">
            <v>528</v>
          </cell>
          <cell r="K340">
            <v>12.25</v>
          </cell>
          <cell r="L340">
            <v>6468</v>
          </cell>
          <cell r="T340" t="str">
            <v>2B</v>
          </cell>
          <cell r="U340" t="str">
            <v>NARANJA</v>
          </cell>
          <cell r="V340" t="str">
            <v>REHABILITACIÓN</v>
          </cell>
          <cell r="AK340">
            <v>76219074</v>
          </cell>
          <cell r="AM340">
            <v>39</v>
          </cell>
          <cell r="AN340">
            <v>21</v>
          </cell>
          <cell r="AO340">
            <v>6</v>
          </cell>
          <cell r="AP340">
            <v>15</v>
          </cell>
          <cell r="AS340">
            <v>0</v>
          </cell>
          <cell r="AT340">
            <v>18</v>
          </cell>
          <cell r="AU340">
            <v>0</v>
          </cell>
          <cell r="BD340">
            <v>0</v>
          </cell>
          <cell r="BG340">
            <v>81</v>
          </cell>
          <cell r="CB340" t="str">
            <v>1 ENTREGA CAL</v>
          </cell>
        </row>
        <row r="341">
          <cell r="B341" t="str">
            <v>8000071-OR</v>
          </cell>
          <cell r="C341">
            <v>1</v>
          </cell>
          <cell r="D341" t="str">
            <v>CALI</v>
          </cell>
          <cell r="E341" t="str">
            <v>ORI</v>
          </cell>
          <cell r="F341" t="str">
            <v>AK 95</v>
          </cell>
          <cell r="G341" t="str">
            <v>Cl 15A</v>
          </cell>
          <cell r="H341" t="str">
            <v>Cl 13 B</v>
          </cell>
          <cell r="I341">
            <v>1</v>
          </cell>
          <cell r="J341">
            <v>422</v>
          </cell>
          <cell r="K341">
            <v>10.5</v>
          </cell>
          <cell r="L341">
            <v>4431</v>
          </cell>
          <cell r="T341" t="str">
            <v>2C</v>
          </cell>
          <cell r="U341" t="str">
            <v>NARANJA</v>
          </cell>
          <cell r="V341" t="str">
            <v>REHABILITACIÓN</v>
          </cell>
          <cell r="AK341">
            <v>65252638</v>
          </cell>
          <cell r="AM341">
            <v>49</v>
          </cell>
          <cell r="AN341">
            <v>24</v>
          </cell>
          <cell r="AO341">
            <v>6</v>
          </cell>
          <cell r="AP341">
            <v>18</v>
          </cell>
          <cell r="AS341">
            <v>0</v>
          </cell>
          <cell r="AT341">
            <v>25</v>
          </cell>
          <cell r="AU341">
            <v>0</v>
          </cell>
          <cell r="BD341">
            <v>0</v>
          </cell>
          <cell r="BG341">
            <v>71</v>
          </cell>
          <cell r="CB341" t="str">
            <v>1 ENTREGA CAL</v>
          </cell>
        </row>
        <row r="342">
          <cell r="B342" t="str">
            <v>8000132-OR</v>
          </cell>
          <cell r="C342">
            <v>2</v>
          </cell>
          <cell r="D342" t="str">
            <v>CALI</v>
          </cell>
          <cell r="E342" t="str">
            <v>ORI</v>
          </cell>
          <cell r="F342" t="str">
            <v>AK 95</v>
          </cell>
          <cell r="G342" t="str">
            <v>Cl 13 B</v>
          </cell>
          <cell r="H342" t="str">
            <v>Cl 13A</v>
          </cell>
          <cell r="I342">
            <v>1</v>
          </cell>
          <cell r="J342">
            <v>65</v>
          </cell>
          <cell r="K342">
            <v>9.6438461538461535</v>
          </cell>
          <cell r="L342">
            <v>626.85</v>
          </cell>
          <cell r="T342" t="str">
            <v>2B</v>
          </cell>
          <cell r="U342" t="str">
            <v>NARANJA</v>
          </cell>
          <cell r="V342" t="str">
            <v>REHABILITACIÓN</v>
          </cell>
          <cell r="AK342">
            <v>65252638</v>
          </cell>
          <cell r="AM342">
            <v>47</v>
          </cell>
          <cell r="AN342">
            <v>24</v>
          </cell>
          <cell r="AO342">
            <v>6</v>
          </cell>
          <cell r="AP342">
            <v>18</v>
          </cell>
          <cell r="AS342">
            <v>0</v>
          </cell>
          <cell r="AT342">
            <v>23</v>
          </cell>
          <cell r="AU342">
            <v>0</v>
          </cell>
          <cell r="BD342">
            <v>0</v>
          </cell>
          <cell r="BG342">
            <v>73</v>
          </cell>
          <cell r="CB342" t="str">
            <v>1 ENTREGA CAL</v>
          </cell>
        </row>
        <row r="343">
          <cell r="B343" t="str">
            <v>8000192-OR</v>
          </cell>
          <cell r="C343">
            <v>3</v>
          </cell>
          <cell r="D343" t="str">
            <v>CALI</v>
          </cell>
          <cell r="E343" t="str">
            <v>ORI</v>
          </cell>
          <cell r="F343" t="str">
            <v>AK 95</v>
          </cell>
          <cell r="G343" t="str">
            <v>Cl 13A</v>
          </cell>
          <cell r="H343" t="str">
            <v>Cl 12</v>
          </cell>
          <cell r="I343">
            <v>1</v>
          </cell>
          <cell r="J343">
            <v>121.7</v>
          </cell>
          <cell r="K343">
            <v>10.499999999999998</v>
          </cell>
          <cell r="L343">
            <v>1277.8499999999999</v>
          </cell>
          <cell r="T343" t="str">
            <v>2C</v>
          </cell>
          <cell r="U343" t="str">
            <v>NARANJA</v>
          </cell>
          <cell r="V343" t="str">
            <v>REHABILITACIÓN</v>
          </cell>
          <cell r="AK343">
            <v>65252638</v>
          </cell>
          <cell r="AM343">
            <v>47</v>
          </cell>
          <cell r="AN343">
            <v>24</v>
          </cell>
          <cell r="AO343">
            <v>6</v>
          </cell>
          <cell r="AP343">
            <v>18</v>
          </cell>
          <cell r="AS343">
            <v>0</v>
          </cell>
          <cell r="AT343">
            <v>23</v>
          </cell>
          <cell r="AU343">
            <v>0</v>
          </cell>
          <cell r="BD343">
            <v>0</v>
          </cell>
          <cell r="BG343">
            <v>67</v>
          </cell>
          <cell r="CB343" t="str">
            <v>1 ENTREGA CAL</v>
          </cell>
        </row>
        <row r="344">
          <cell r="B344" t="str">
            <v>8012289-OR</v>
          </cell>
          <cell r="C344">
            <v>4</v>
          </cell>
          <cell r="D344" t="str">
            <v>CALI</v>
          </cell>
          <cell r="E344" t="str">
            <v>ORI</v>
          </cell>
          <cell r="F344" t="str">
            <v>AK 95</v>
          </cell>
          <cell r="G344" t="str">
            <v>Cl 12</v>
          </cell>
          <cell r="H344" t="str">
            <v>Cl 11A</v>
          </cell>
          <cell r="I344">
            <v>1</v>
          </cell>
          <cell r="J344">
            <v>212.6</v>
          </cell>
          <cell r="K344">
            <v>10.499529633113829</v>
          </cell>
          <cell r="L344">
            <v>2232.1999999999998</v>
          </cell>
          <cell r="T344" t="str">
            <v>2C</v>
          </cell>
          <cell r="U344" t="str">
            <v>NARANJA</v>
          </cell>
          <cell r="V344" t="str">
            <v>REHABILITACIÓN</v>
          </cell>
          <cell r="AK344">
            <v>65252638</v>
          </cell>
          <cell r="AM344">
            <v>50</v>
          </cell>
          <cell r="AN344">
            <v>24</v>
          </cell>
          <cell r="AO344">
            <v>6</v>
          </cell>
          <cell r="AP344">
            <v>18</v>
          </cell>
          <cell r="AS344">
            <v>0</v>
          </cell>
          <cell r="AT344">
            <v>26</v>
          </cell>
          <cell r="AU344">
            <v>0</v>
          </cell>
          <cell r="BD344">
            <v>0</v>
          </cell>
          <cell r="BG344">
            <v>62</v>
          </cell>
          <cell r="CB344" t="str">
            <v>1 ENTREGA CAL</v>
          </cell>
        </row>
        <row r="345">
          <cell r="B345" t="str">
            <v>8000311-OR</v>
          </cell>
          <cell r="C345">
            <v>5</v>
          </cell>
          <cell r="D345" t="str">
            <v>CALI</v>
          </cell>
          <cell r="E345" t="str">
            <v>ORI</v>
          </cell>
          <cell r="F345" t="str">
            <v>AK 95</v>
          </cell>
          <cell r="G345" t="str">
            <v>Cl 11A</v>
          </cell>
          <cell r="H345" t="str">
            <v>CL 10</v>
          </cell>
          <cell r="I345">
            <v>1</v>
          </cell>
          <cell r="J345">
            <v>472.2</v>
          </cell>
          <cell r="K345">
            <v>10.500000000000002</v>
          </cell>
          <cell r="L345">
            <v>4958.1000000000004</v>
          </cell>
          <cell r="T345" t="str">
            <v>3C</v>
          </cell>
          <cell r="U345" t="str">
            <v>NARANJA</v>
          </cell>
          <cell r="V345" t="str">
            <v>REHABILITACIÓN</v>
          </cell>
          <cell r="AK345">
            <v>65252638</v>
          </cell>
          <cell r="AM345">
            <v>44</v>
          </cell>
          <cell r="AN345">
            <v>22</v>
          </cell>
          <cell r="AO345">
            <v>6</v>
          </cell>
          <cell r="AP345">
            <v>16</v>
          </cell>
          <cell r="AS345">
            <v>0</v>
          </cell>
          <cell r="AT345">
            <v>22</v>
          </cell>
          <cell r="AU345">
            <v>0</v>
          </cell>
          <cell r="BD345">
            <v>0</v>
          </cell>
          <cell r="BG345">
            <v>76</v>
          </cell>
          <cell r="CB345" t="str">
            <v>1 ENTREGA CAL</v>
          </cell>
        </row>
        <row r="346">
          <cell r="B346" t="str">
            <v>8001020-OR</v>
          </cell>
          <cell r="C346">
            <v>6</v>
          </cell>
          <cell r="D346" t="str">
            <v>CALI</v>
          </cell>
          <cell r="E346" t="str">
            <v>ORI</v>
          </cell>
          <cell r="F346" t="str">
            <v>AK 95</v>
          </cell>
          <cell r="G346" t="str">
            <v>CL 10</v>
          </cell>
          <cell r="H346" t="str">
            <v>CL 8</v>
          </cell>
          <cell r="I346">
            <v>1</v>
          </cell>
          <cell r="J346">
            <v>532.5</v>
          </cell>
          <cell r="K346">
            <v>10.5</v>
          </cell>
          <cell r="L346">
            <v>5591.25</v>
          </cell>
          <cell r="T346" t="str">
            <v>2C</v>
          </cell>
          <cell r="U346" t="str">
            <v>NARANJA</v>
          </cell>
          <cell r="V346" t="str">
            <v>REHABILITACIÓN</v>
          </cell>
          <cell r="AK346">
            <v>65252638</v>
          </cell>
          <cell r="AM346">
            <v>43</v>
          </cell>
          <cell r="AN346">
            <v>22</v>
          </cell>
          <cell r="AO346">
            <v>6</v>
          </cell>
          <cell r="AP346">
            <v>16</v>
          </cell>
          <cell r="AS346">
            <v>0</v>
          </cell>
          <cell r="AT346">
            <v>21</v>
          </cell>
          <cell r="AU346">
            <v>0</v>
          </cell>
          <cell r="BD346">
            <v>0</v>
          </cell>
          <cell r="BG346">
            <v>77</v>
          </cell>
          <cell r="CB346" t="str">
            <v>1 ENTREGA CAL</v>
          </cell>
        </row>
        <row r="347">
          <cell r="B347">
            <v>8011305</v>
          </cell>
          <cell r="C347">
            <v>1</v>
          </cell>
          <cell r="D347" t="str">
            <v>CO-CML</v>
          </cell>
          <cell r="BZ347" t="str">
            <v>RECIEN CONSTRUIDOS</v>
          </cell>
          <cell r="CB347" t="str">
            <v>CONSTRUIDOS</v>
          </cell>
        </row>
        <row r="348">
          <cell r="B348">
            <v>8011319</v>
          </cell>
          <cell r="C348">
            <v>2</v>
          </cell>
          <cell r="D348" t="str">
            <v>CO-CML</v>
          </cell>
          <cell r="BZ348" t="str">
            <v>RECIEN CONSTRUIDOS</v>
          </cell>
          <cell r="CB348" t="str">
            <v>CONSTRUIDOS</v>
          </cell>
        </row>
        <row r="349">
          <cell r="B349">
            <v>8011414</v>
          </cell>
          <cell r="C349">
            <v>3</v>
          </cell>
          <cell r="D349" t="str">
            <v>CO-PPL</v>
          </cell>
          <cell r="F349" t="str">
            <v>KR 68 D</v>
          </cell>
          <cell r="G349" t="str">
            <v>DG 42 S</v>
          </cell>
          <cell r="H349" t="str">
            <v>DG 42B S</v>
          </cell>
          <cell r="AK349">
            <v>2562414.5472898777</v>
          </cell>
          <cell r="AM349">
            <v>33</v>
          </cell>
          <cell r="AN349">
            <v>15</v>
          </cell>
          <cell r="AS349">
            <v>0</v>
          </cell>
          <cell r="AT349">
            <v>18</v>
          </cell>
          <cell r="AU349">
            <v>0</v>
          </cell>
          <cell r="BD349">
            <v>0</v>
          </cell>
          <cell r="BF349">
            <v>0</v>
          </cell>
          <cell r="BG349">
            <v>22</v>
          </cell>
          <cell r="CB349" t="str">
            <v>8 ENTREGA</v>
          </cell>
          <cell r="CE349" t="str">
            <v>8 ENTREGA</v>
          </cell>
        </row>
        <row r="350">
          <cell r="B350">
            <v>8011508</v>
          </cell>
          <cell r="C350">
            <v>4</v>
          </cell>
          <cell r="D350" t="str">
            <v>CO-PPL</v>
          </cell>
          <cell r="F350" t="str">
            <v>KR 68 D</v>
          </cell>
          <cell r="G350" t="str">
            <v>DG 42B S</v>
          </cell>
          <cell r="H350" t="str">
            <v>PLC 39F 20 S</v>
          </cell>
          <cell r="AK350">
            <v>2562414.5472898777</v>
          </cell>
          <cell r="AM350">
            <v>30</v>
          </cell>
          <cell r="AN350">
            <v>15</v>
          </cell>
          <cell r="AS350">
            <v>0</v>
          </cell>
          <cell r="AT350">
            <v>15</v>
          </cell>
          <cell r="AU350">
            <v>0</v>
          </cell>
          <cell r="BD350">
            <v>0</v>
          </cell>
          <cell r="BF350">
            <v>0</v>
          </cell>
          <cell r="BG350">
            <v>48.916666666666671</v>
          </cell>
          <cell r="CB350" t="str">
            <v>8 ENTREGA</v>
          </cell>
          <cell r="CE350" t="str">
            <v>8 ENTREGA</v>
          </cell>
        </row>
        <row r="351">
          <cell r="B351" t="str">
            <v>8004961-Occ</v>
          </cell>
          <cell r="C351">
            <v>5</v>
          </cell>
          <cell r="D351" t="str">
            <v>CO-RA</v>
          </cell>
          <cell r="E351" t="str">
            <v>Occidental</v>
          </cell>
          <cell r="F351" t="str">
            <v>KR 78</v>
          </cell>
          <cell r="G351" t="str">
            <v>CL 4</v>
          </cell>
          <cell r="H351" t="str">
            <v>CL 5</v>
          </cell>
          <cell r="I351">
            <v>12</v>
          </cell>
          <cell r="AK351">
            <v>3002000</v>
          </cell>
          <cell r="AL351">
            <v>5.46</v>
          </cell>
          <cell r="AM351">
            <v>38</v>
          </cell>
          <cell r="AN351">
            <v>16</v>
          </cell>
          <cell r="AO351">
            <v>6</v>
          </cell>
          <cell r="AP351">
            <v>10</v>
          </cell>
          <cell r="AT351">
            <v>22</v>
          </cell>
          <cell r="AW351">
            <v>37</v>
          </cell>
          <cell r="AY351">
            <v>5.51</v>
          </cell>
          <cell r="AZ351">
            <v>80</v>
          </cell>
          <cell r="BA351">
            <v>18</v>
          </cell>
          <cell r="BB351">
            <v>6</v>
          </cell>
          <cell r="BC351">
            <v>12</v>
          </cell>
          <cell r="BD351">
            <v>25</v>
          </cell>
          <cell r="BF351">
            <v>37</v>
          </cell>
          <cell r="BG351">
            <v>0</v>
          </cell>
          <cell r="BI351">
            <v>5.5</v>
          </cell>
          <cell r="CB351" t="str">
            <v>9 ENTREGA</v>
          </cell>
        </row>
        <row r="352">
          <cell r="B352" t="str">
            <v>8004961-Ori</v>
          </cell>
          <cell r="C352">
            <v>5</v>
          </cell>
          <cell r="D352" t="str">
            <v>CO-RA</v>
          </cell>
          <cell r="E352" t="str">
            <v>Oriental</v>
          </cell>
          <cell r="F352" t="str">
            <v>KR 78</v>
          </cell>
          <cell r="G352" t="str">
            <v>CL 4</v>
          </cell>
          <cell r="H352" t="str">
            <v>CL 5</v>
          </cell>
          <cell r="I352">
            <v>12</v>
          </cell>
          <cell r="AK352">
            <v>3002000</v>
          </cell>
          <cell r="AL352">
            <v>5.46</v>
          </cell>
          <cell r="AM352">
            <v>64</v>
          </cell>
          <cell r="AN352">
            <v>16</v>
          </cell>
          <cell r="AO352">
            <v>6</v>
          </cell>
          <cell r="AP352">
            <v>10</v>
          </cell>
          <cell r="AT352">
            <v>22</v>
          </cell>
          <cell r="AV352">
            <v>26</v>
          </cell>
          <cell r="AW352">
            <v>0</v>
          </cell>
          <cell r="AY352">
            <v>5.47</v>
          </cell>
          <cell r="AZ352">
            <v>80</v>
          </cell>
          <cell r="BA352">
            <v>18</v>
          </cell>
          <cell r="BB352">
            <v>6</v>
          </cell>
          <cell r="BC352">
            <v>12</v>
          </cell>
          <cell r="BD352">
            <v>25</v>
          </cell>
          <cell r="BF352">
            <v>37</v>
          </cell>
          <cell r="BG352">
            <v>0</v>
          </cell>
          <cell r="BI352">
            <v>5.5</v>
          </cell>
          <cell r="CB352" t="str">
            <v>9 ENTREGA</v>
          </cell>
        </row>
        <row r="353">
          <cell r="B353">
            <v>8004999</v>
          </cell>
          <cell r="C353">
            <v>6</v>
          </cell>
          <cell r="D353" t="str">
            <v>CO-RA</v>
          </cell>
          <cell r="E353" t="str">
            <v>Única</v>
          </cell>
          <cell r="F353" t="str">
            <v>KR 78</v>
          </cell>
          <cell r="G353" t="str">
            <v>CL 3B</v>
          </cell>
          <cell r="H353" t="str">
            <v>CL 4</v>
          </cell>
          <cell r="I353">
            <v>12</v>
          </cell>
          <cell r="AK353">
            <v>3002000</v>
          </cell>
          <cell r="AL353">
            <v>4.66</v>
          </cell>
          <cell r="AM353">
            <v>30</v>
          </cell>
          <cell r="AN353">
            <v>14</v>
          </cell>
          <cell r="AO353">
            <v>6</v>
          </cell>
          <cell r="AP353">
            <v>8</v>
          </cell>
          <cell r="AT353">
            <v>20</v>
          </cell>
          <cell r="AW353">
            <v>34</v>
          </cell>
          <cell r="AY353">
            <v>4.9400000000000004</v>
          </cell>
          <cell r="AZ353">
            <v>40</v>
          </cell>
          <cell r="BA353">
            <v>18</v>
          </cell>
          <cell r="BB353">
            <v>6</v>
          </cell>
          <cell r="BC353">
            <v>12</v>
          </cell>
          <cell r="BD353">
            <v>22</v>
          </cell>
          <cell r="BF353">
            <v>0</v>
          </cell>
          <cell r="BG353">
            <v>28</v>
          </cell>
          <cell r="BI353">
            <v>4.6900000000000004</v>
          </cell>
          <cell r="CB353" t="str">
            <v>9 ENTREGA</v>
          </cell>
        </row>
        <row r="354">
          <cell r="B354">
            <v>8005360</v>
          </cell>
          <cell r="C354">
            <v>7</v>
          </cell>
          <cell r="D354" t="str">
            <v>CO-RA</v>
          </cell>
          <cell r="E354" t="str">
            <v>Única</v>
          </cell>
          <cell r="F354" t="str">
            <v>KR 78</v>
          </cell>
          <cell r="G354" t="str">
            <v>CL 3</v>
          </cell>
          <cell r="H354" t="str">
            <v>CL 3A</v>
          </cell>
          <cell r="I354">
            <v>12</v>
          </cell>
          <cell r="AK354">
            <v>3002000</v>
          </cell>
          <cell r="AL354">
            <v>4.66</v>
          </cell>
          <cell r="AM354">
            <v>34</v>
          </cell>
          <cell r="AN354">
            <v>14</v>
          </cell>
          <cell r="AO354">
            <v>6</v>
          </cell>
          <cell r="AP354">
            <v>8</v>
          </cell>
          <cell r="AT354">
            <v>20</v>
          </cell>
          <cell r="AW354">
            <v>26</v>
          </cell>
          <cell r="AY354">
            <v>4.7</v>
          </cell>
          <cell r="AZ354">
            <v>60</v>
          </cell>
          <cell r="BA354">
            <v>18</v>
          </cell>
          <cell r="BB354">
            <v>6</v>
          </cell>
          <cell r="BC354">
            <v>12</v>
          </cell>
          <cell r="BD354">
            <v>22</v>
          </cell>
          <cell r="BF354">
            <v>20</v>
          </cell>
          <cell r="BG354">
            <v>0</v>
          </cell>
          <cell r="BI354">
            <v>4.67</v>
          </cell>
          <cell r="CB354" t="str">
            <v>9 ENTREGA</v>
          </cell>
        </row>
        <row r="355">
          <cell r="B355">
            <v>8011835</v>
          </cell>
          <cell r="C355">
            <v>8</v>
          </cell>
          <cell r="D355" t="str">
            <v>CO-RA</v>
          </cell>
          <cell r="E355" t="str">
            <v>Única</v>
          </cell>
          <cell r="F355" t="str">
            <v>KR 78</v>
          </cell>
          <cell r="G355" t="str">
            <v>CL 3A</v>
          </cell>
          <cell r="H355" t="str">
            <v>CL 3B</v>
          </cell>
          <cell r="I355">
            <v>12</v>
          </cell>
          <cell r="AK355">
            <v>3002000</v>
          </cell>
          <cell r="AL355">
            <v>4.66</v>
          </cell>
          <cell r="AM355">
            <v>34</v>
          </cell>
          <cell r="AN355">
            <v>14</v>
          </cell>
          <cell r="AO355">
            <v>6</v>
          </cell>
          <cell r="AP355">
            <v>8</v>
          </cell>
          <cell r="AT355">
            <v>20</v>
          </cell>
          <cell r="AW355">
            <v>34</v>
          </cell>
          <cell r="AY355">
            <v>4.9400000000000004</v>
          </cell>
          <cell r="AZ355">
            <v>40</v>
          </cell>
          <cell r="BA355">
            <v>18</v>
          </cell>
          <cell r="BB355">
            <v>6</v>
          </cell>
          <cell r="BC355">
            <v>12</v>
          </cell>
          <cell r="BD355">
            <v>22</v>
          </cell>
          <cell r="BF355">
            <v>0</v>
          </cell>
          <cell r="BG355">
            <v>28</v>
          </cell>
          <cell r="BI355">
            <v>4.6900000000000004</v>
          </cell>
          <cell r="CB355" t="str">
            <v>9 ENTREGA</v>
          </cell>
        </row>
        <row r="356">
          <cell r="B356">
            <v>30001954</v>
          </cell>
          <cell r="C356">
            <v>9</v>
          </cell>
          <cell r="D356" t="str">
            <v>CO-RA</v>
          </cell>
          <cell r="E356" t="str">
            <v>Única</v>
          </cell>
          <cell r="F356" t="str">
            <v>KR 78</v>
          </cell>
          <cell r="G356" t="str">
            <v>CL 3</v>
          </cell>
          <cell r="H356" t="str">
            <v>CL 3</v>
          </cell>
          <cell r="I356">
            <v>12</v>
          </cell>
          <cell r="AK356">
            <v>3002000</v>
          </cell>
          <cell r="AL356">
            <v>4.66</v>
          </cell>
          <cell r="AM356">
            <v>35</v>
          </cell>
          <cell r="AN356">
            <v>14</v>
          </cell>
          <cell r="AO356">
            <v>6</v>
          </cell>
          <cell r="AP356">
            <v>8</v>
          </cell>
          <cell r="AT356">
            <v>20</v>
          </cell>
          <cell r="AW356">
            <v>33</v>
          </cell>
          <cell r="AY356">
            <v>4.91</v>
          </cell>
          <cell r="AZ356">
            <v>60</v>
          </cell>
          <cell r="BA356">
            <v>18</v>
          </cell>
          <cell r="BB356">
            <v>6</v>
          </cell>
          <cell r="BC356">
            <v>12</v>
          </cell>
          <cell r="BD356">
            <v>22</v>
          </cell>
          <cell r="BF356">
            <v>20</v>
          </cell>
          <cell r="BG356">
            <v>0</v>
          </cell>
          <cell r="BI356">
            <v>4.67</v>
          </cell>
          <cell r="CB356" t="str">
            <v>9 ENTREGA</v>
          </cell>
        </row>
        <row r="357">
          <cell r="B357">
            <v>8002260</v>
          </cell>
          <cell r="C357">
            <v>10</v>
          </cell>
          <cell r="D357" t="str">
            <v>CO-RA</v>
          </cell>
          <cell r="E357">
            <v>44</v>
          </cell>
          <cell r="F357" t="str">
            <v>AK 80</v>
          </cell>
          <cell r="G357" t="str">
            <v>CL 7F</v>
          </cell>
          <cell r="H357" t="str">
            <v>AC 8</v>
          </cell>
          <cell r="I357">
            <v>9</v>
          </cell>
          <cell r="J357">
            <v>63.88</v>
          </cell>
          <cell r="K357">
            <v>7</v>
          </cell>
          <cell r="L357">
            <v>447.16</v>
          </cell>
          <cell r="AK357">
            <v>2716401</v>
          </cell>
          <cell r="AL357">
            <v>4.6399999999999997</v>
          </cell>
          <cell r="AM357">
            <v>94</v>
          </cell>
          <cell r="AN357">
            <v>14</v>
          </cell>
          <cell r="AO357">
            <v>6</v>
          </cell>
          <cell r="AP357">
            <v>8</v>
          </cell>
          <cell r="AT357">
            <v>18</v>
          </cell>
          <cell r="AV357">
            <v>22</v>
          </cell>
          <cell r="AX357">
            <v>40</v>
          </cell>
          <cell r="AY357">
            <v>4.66</v>
          </cell>
          <cell r="AZ357">
            <v>110</v>
          </cell>
          <cell r="BA357">
            <v>15</v>
          </cell>
          <cell r="BB357">
            <v>6</v>
          </cell>
          <cell r="BC357">
            <v>9</v>
          </cell>
          <cell r="BD357">
            <v>25</v>
          </cell>
          <cell r="BF357">
            <v>30</v>
          </cell>
          <cell r="BH357">
            <v>40</v>
          </cell>
          <cell r="BI357">
            <v>4.74</v>
          </cell>
          <cell r="CB357" t="str">
            <v>9 ENTREGA</v>
          </cell>
        </row>
        <row r="358">
          <cell r="B358">
            <v>8002349</v>
          </cell>
          <cell r="C358">
            <v>11</v>
          </cell>
          <cell r="D358" t="str">
            <v>CO-RA</v>
          </cell>
          <cell r="E358">
            <v>44</v>
          </cell>
          <cell r="F358" t="str">
            <v>AK 80</v>
          </cell>
          <cell r="G358" t="str">
            <v>CL 7D</v>
          </cell>
          <cell r="H358" t="str">
            <v>CL 7F</v>
          </cell>
          <cell r="I358">
            <v>9</v>
          </cell>
          <cell r="J358">
            <v>47.99</v>
          </cell>
          <cell r="K358">
            <v>7</v>
          </cell>
          <cell r="L358">
            <v>335.93</v>
          </cell>
          <cell r="AK358">
            <v>2716401</v>
          </cell>
          <cell r="AL358">
            <v>4.6399999999999997</v>
          </cell>
          <cell r="AM358">
            <v>94</v>
          </cell>
          <cell r="AN358">
            <v>14</v>
          </cell>
          <cell r="AO358">
            <v>6</v>
          </cell>
          <cell r="AP358">
            <v>8</v>
          </cell>
          <cell r="AT358">
            <v>18</v>
          </cell>
          <cell r="AV358">
            <v>22</v>
          </cell>
          <cell r="AX358">
            <v>40</v>
          </cell>
          <cell r="AY358">
            <v>4.66</v>
          </cell>
          <cell r="AZ358">
            <v>110</v>
          </cell>
          <cell r="BA358">
            <v>15</v>
          </cell>
          <cell r="BB358">
            <v>6</v>
          </cell>
          <cell r="BC358">
            <v>9</v>
          </cell>
          <cell r="BD358">
            <v>25</v>
          </cell>
          <cell r="BF358">
            <v>30</v>
          </cell>
          <cell r="BH358">
            <v>40</v>
          </cell>
          <cell r="BI358">
            <v>4.74</v>
          </cell>
          <cell r="CB358" t="str">
            <v>9 ENTREGA</v>
          </cell>
        </row>
        <row r="359">
          <cell r="B359">
            <v>8002521</v>
          </cell>
          <cell r="C359">
            <v>12</v>
          </cell>
          <cell r="D359" t="str">
            <v>CO-RA</v>
          </cell>
          <cell r="E359">
            <v>44</v>
          </cell>
          <cell r="F359" t="str">
            <v>AK 80</v>
          </cell>
          <cell r="G359" t="str">
            <v>CL 7B</v>
          </cell>
          <cell r="H359" t="str">
            <v>CL 7C</v>
          </cell>
          <cell r="I359">
            <v>9</v>
          </cell>
          <cell r="J359">
            <v>48.76</v>
          </cell>
          <cell r="K359">
            <v>7</v>
          </cell>
          <cell r="L359">
            <v>341.32</v>
          </cell>
          <cell r="AK359">
            <v>2716401</v>
          </cell>
          <cell r="AL359">
            <v>4.6399999999999997</v>
          </cell>
          <cell r="AM359">
            <v>94</v>
          </cell>
          <cell r="AN359">
            <v>14</v>
          </cell>
          <cell r="AO359">
            <v>6</v>
          </cell>
          <cell r="AP359">
            <v>8</v>
          </cell>
          <cell r="AT359">
            <v>18</v>
          </cell>
          <cell r="AV359">
            <v>22</v>
          </cell>
          <cell r="AX359">
            <v>40</v>
          </cell>
          <cell r="AY359">
            <v>4.66</v>
          </cell>
          <cell r="AZ359">
            <v>110</v>
          </cell>
          <cell r="BA359">
            <v>15</v>
          </cell>
          <cell r="BB359">
            <v>6</v>
          </cell>
          <cell r="BC359">
            <v>9</v>
          </cell>
          <cell r="BD359">
            <v>25</v>
          </cell>
          <cell r="BF359">
            <v>30</v>
          </cell>
          <cell r="BH359">
            <v>40</v>
          </cell>
          <cell r="BI359">
            <v>4.74</v>
          </cell>
          <cell r="CB359" t="str">
            <v>9 ENTREGA</v>
          </cell>
        </row>
        <row r="360">
          <cell r="B360">
            <v>8002614</v>
          </cell>
          <cell r="C360">
            <v>13</v>
          </cell>
          <cell r="D360" t="str">
            <v>CO-RA</v>
          </cell>
          <cell r="E360">
            <v>44</v>
          </cell>
          <cell r="F360" t="str">
            <v>AK 80</v>
          </cell>
          <cell r="G360" t="str">
            <v>CL 7ABISC</v>
          </cell>
          <cell r="H360" t="str">
            <v>CL 7B</v>
          </cell>
          <cell r="I360">
            <v>9</v>
          </cell>
          <cell r="J360">
            <v>48.26</v>
          </cell>
          <cell r="K360">
            <v>7</v>
          </cell>
          <cell r="L360">
            <v>337.82</v>
          </cell>
          <cell r="AK360">
            <v>2716401</v>
          </cell>
          <cell r="AL360">
            <v>4.6399999999999997</v>
          </cell>
          <cell r="AM360">
            <v>94</v>
          </cell>
          <cell r="AN360">
            <v>14</v>
          </cell>
          <cell r="AO360">
            <v>6</v>
          </cell>
          <cell r="AP360">
            <v>8</v>
          </cell>
          <cell r="AT360">
            <v>18</v>
          </cell>
          <cell r="AV360">
            <v>22</v>
          </cell>
          <cell r="AX360">
            <v>40</v>
          </cell>
          <cell r="AY360">
            <v>4.66</v>
          </cell>
          <cell r="AZ360">
            <v>110</v>
          </cell>
          <cell r="BA360">
            <v>15</v>
          </cell>
          <cell r="BB360">
            <v>6</v>
          </cell>
          <cell r="BC360">
            <v>9</v>
          </cell>
          <cell r="BD360">
            <v>25</v>
          </cell>
          <cell r="BF360">
            <v>30</v>
          </cell>
          <cell r="BH360">
            <v>40</v>
          </cell>
          <cell r="BI360">
            <v>4.74</v>
          </cell>
          <cell r="CB360" t="str">
            <v>9 ENTREGA</v>
          </cell>
        </row>
        <row r="361">
          <cell r="B361">
            <v>8002684</v>
          </cell>
          <cell r="C361">
            <v>14</v>
          </cell>
          <cell r="D361" t="str">
            <v>CO-RA</v>
          </cell>
          <cell r="E361">
            <v>44</v>
          </cell>
          <cell r="F361" t="str">
            <v>CL 7ABISC</v>
          </cell>
          <cell r="G361" t="str">
            <v>KR 79D</v>
          </cell>
          <cell r="H361" t="str">
            <v>KR 80</v>
          </cell>
          <cell r="I361">
            <v>9</v>
          </cell>
          <cell r="J361">
            <v>201</v>
          </cell>
          <cell r="AK361">
            <v>2716401</v>
          </cell>
          <cell r="AL361">
            <v>5.27</v>
          </cell>
          <cell r="AM361">
            <v>55</v>
          </cell>
          <cell r="AN361">
            <v>17</v>
          </cell>
          <cell r="AO361">
            <v>6</v>
          </cell>
          <cell r="AP361">
            <v>11</v>
          </cell>
          <cell r="AT361">
            <v>23</v>
          </cell>
          <cell r="AV361">
            <v>15</v>
          </cell>
          <cell r="AW361">
            <v>0</v>
          </cell>
          <cell r="AY361">
            <v>5.27</v>
          </cell>
          <cell r="AZ361">
            <v>69</v>
          </cell>
          <cell r="BA361">
            <v>20</v>
          </cell>
          <cell r="BB361">
            <v>6</v>
          </cell>
          <cell r="BC361">
            <v>14</v>
          </cell>
          <cell r="BD361">
            <v>25</v>
          </cell>
          <cell r="BF361">
            <v>24</v>
          </cell>
          <cell r="BI361">
            <v>5.29</v>
          </cell>
          <cell r="CB361" t="str">
            <v>9 ENTREGA</v>
          </cell>
        </row>
        <row r="362">
          <cell r="B362">
            <v>8002741</v>
          </cell>
          <cell r="C362">
            <v>15</v>
          </cell>
          <cell r="D362" t="str">
            <v>CO-RA</v>
          </cell>
          <cell r="E362">
            <v>44</v>
          </cell>
          <cell r="F362" t="str">
            <v>CL 7ABISC</v>
          </cell>
          <cell r="G362" t="str">
            <v>KR 79C</v>
          </cell>
          <cell r="H362" t="str">
            <v>KR 79D</v>
          </cell>
          <cell r="I362">
            <v>9</v>
          </cell>
          <cell r="AK362">
            <v>2716401</v>
          </cell>
          <cell r="AL362">
            <v>4.9400000000000004</v>
          </cell>
          <cell r="AM362">
            <v>37</v>
          </cell>
          <cell r="AN362">
            <v>17</v>
          </cell>
          <cell r="AO362">
            <v>6</v>
          </cell>
          <cell r="AP362">
            <v>11</v>
          </cell>
          <cell r="AT362">
            <v>20</v>
          </cell>
          <cell r="AW362">
            <v>20</v>
          </cell>
          <cell r="AY362">
            <v>5</v>
          </cell>
          <cell r="AZ362">
            <v>62</v>
          </cell>
          <cell r="BA362">
            <v>20</v>
          </cell>
          <cell r="BB362">
            <v>6</v>
          </cell>
          <cell r="BC362">
            <v>14</v>
          </cell>
          <cell r="BD362">
            <v>22</v>
          </cell>
          <cell r="BF362">
            <v>20</v>
          </cell>
          <cell r="BI362">
            <v>4.99</v>
          </cell>
          <cell r="CB362" t="str">
            <v>9 ENTREGA</v>
          </cell>
        </row>
        <row r="363">
          <cell r="B363">
            <v>8002799</v>
          </cell>
          <cell r="C363">
            <v>16</v>
          </cell>
          <cell r="D363" t="str">
            <v>CO-RA</v>
          </cell>
          <cell r="E363">
            <v>44</v>
          </cell>
          <cell r="F363" t="str">
            <v>CL 7ABISC</v>
          </cell>
          <cell r="G363" t="str">
            <v>KR 79B</v>
          </cell>
          <cell r="H363" t="str">
            <v>KR 79C</v>
          </cell>
          <cell r="I363">
            <v>9</v>
          </cell>
          <cell r="AK363">
            <v>2716401</v>
          </cell>
          <cell r="AL363">
            <v>4.7160112897745341</v>
          </cell>
          <cell r="AM363">
            <v>34</v>
          </cell>
          <cell r="AN363">
            <v>16</v>
          </cell>
          <cell r="AO363">
            <v>6</v>
          </cell>
          <cell r="AP363">
            <v>10</v>
          </cell>
          <cell r="AT363">
            <v>18</v>
          </cell>
          <cell r="AW363">
            <v>26</v>
          </cell>
          <cell r="AY363">
            <v>4.84</v>
          </cell>
          <cell r="AZ363">
            <v>59</v>
          </cell>
          <cell r="BA363">
            <v>19</v>
          </cell>
          <cell r="BB363">
            <v>6</v>
          </cell>
          <cell r="BC363">
            <v>13</v>
          </cell>
          <cell r="BD363">
            <v>20</v>
          </cell>
          <cell r="BF363">
            <v>20</v>
          </cell>
          <cell r="BI363">
            <v>4.7432868746515631</v>
          </cell>
          <cell r="CB363" t="str">
            <v>9 ENTREGA</v>
          </cell>
        </row>
        <row r="364">
          <cell r="B364">
            <v>8002857</v>
          </cell>
          <cell r="C364">
            <v>17</v>
          </cell>
          <cell r="D364" t="str">
            <v>CO-RA</v>
          </cell>
          <cell r="E364">
            <v>44</v>
          </cell>
          <cell r="F364" t="str">
            <v>CL 7ABISC</v>
          </cell>
          <cell r="G364" t="str">
            <v>KR 79</v>
          </cell>
          <cell r="H364" t="str">
            <v>KR 79B</v>
          </cell>
          <cell r="I364">
            <v>9</v>
          </cell>
          <cell r="AK364">
            <v>2716401</v>
          </cell>
          <cell r="AL364">
            <v>4.7937986701670781</v>
          </cell>
          <cell r="AM364">
            <v>36</v>
          </cell>
          <cell r="AN364">
            <v>16</v>
          </cell>
          <cell r="AO364">
            <v>6</v>
          </cell>
          <cell r="AP364">
            <v>10</v>
          </cell>
          <cell r="AT364">
            <v>20</v>
          </cell>
          <cell r="AW364">
            <v>19</v>
          </cell>
          <cell r="AY364">
            <v>4.8099999999999996</v>
          </cell>
          <cell r="AZ364">
            <v>62</v>
          </cell>
          <cell r="BA364">
            <v>19</v>
          </cell>
          <cell r="BB364">
            <v>6</v>
          </cell>
          <cell r="BC364">
            <v>13</v>
          </cell>
          <cell r="BD364">
            <v>20</v>
          </cell>
          <cell r="BF364">
            <v>23</v>
          </cell>
          <cell r="BI364">
            <v>4.8600000000000003</v>
          </cell>
          <cell r="CB364" t="str">
            <v>9 ENTREGA</v>
          </cell>
        </row>
        <row r="365">
          <cell r="B365">
            <v>8002901</v>
          </cell>
          <cell r="C365">
            <v>18</v>
          </cell>
          <cell r="D365" t="str">
            <v>CO-RA</v>
          </cell>
          <cell r="E365">
            <v>44</v>
          </cell>
          <cell r="F365" t="str">
            <v>CL 7ABISC</v>
          </cell>
          <cell r="G365" t="str">
            <v>KR 78H</v>
          </cell>
          <cell r="H365" t="str">
            <v>KR 79</v>
          </cell>
          <cell r="I365">
            <v>9</v>
          </cell>
          <cell r="AK365">
            <v>2716401</v>
          </cell>
          <cell r="AL365">
            <v>4.8208146923158806</v>
          </cell>
          <cell r="AM365">
            <v>32</v>
          </cell>
          <cell r="AN365">
            <v>16</v>
          </cell>
          <cell r="AO365">
            <v>6</v>
          </cell>
          <cell r="AP365">
            <v>10</v>
          </cell>
          <cell r="AT365">
            <v>16</v>
          </cell>
          <cell r="AW365">
            <v>35</v>
          </cell>
          <cell r="AY365">
            <v>4.93</v>
          </cell>
          <cell r="AZ365">
            <v>62</v>
          </cell>
          <cell r="BA365">
            <v>19</v>
          </cell>
          <cell r="BB365">
            <v>6</v>
          </cell>
          <cell r="BC365">
            <v>13</v>
          </cell>
          <cell r="BD365">
            <v>20</v>
          </cell>
          <cell r="BF365">
            <v>23</v>
          </cell>
          <cell r="BI365">
            <v>4.8600000000000003</v>
          </cell>
          <cell r="CB365" t="str">
            <v>9 ENTREGA</v>
          </cell>
        </row>
        <row r="366">
          <cell r="B366">
            <v>8002971</v>
          </cell>
          <cell r="C366">
            <v>19</v>
          </cell>
          <cell r="D366" t="str">
            <v>CO-RA</v>
          </cell>
          <cell r="E366">
            <v>44</v>
          </cell>
          <cell r="F366" t="str">
            <v>CL 7ABISC</v>
          </cell>
          <cell r="G366" t="str">
            <v>KR 78F</v>
          </cell>
          <cell r="H366" t="str">
            <v>KR 78G</v>
          </cell>
          <cell r="I366">
            <v>9</v>
          </cell>
          <cell r="AK366">
            <v>2716401</v>
          </cell>
          <cell r="AL366">
            <v>4.9650530260413079</v>
          </cell>
          <cell r="AM366">
            <v>34</v>
          </cell>
          <cell r="AN366">
            <v>16</v>
          </cell>
          <cell r="AO366">
            <v>6</v>
          </cell>
          <cell r="AP366">
            <v>10</v>
          </cell>
          <cell r="AT366">
            <v>18</v>
          </cell>
          <cell r="AW366">
            <v>32</v>
          </cell>
          <cell r="AY366">
            <v>5.0199999999999996</v>
          </cell>
          <cell r="AZ366">
            <v>62</v>
          </cell>
          <cell r="BA366">
            <v>20</v>
          </cell>
          <cell r="BB366">
            <v>6</v>
          </cell>
          <cell r="BC366">
            <v>14</v>
          </cell>
          <cell r="BD366">
            <v>20</v>
          </cell>
          <cell r="BF366">
            <v>22</v>
          </cell>
          <cell r="BI366">
            <v>4.97</v>
          </cell>
          <cell r="CB366" t="str">
            <v>9 ENTREGA</v>
          </cell>
        </row>
        <row r="367">
          <cell r="B367">
            <v>8003028</v>
          </cell>
          <cell r="C367">
            <v>20</v>
          </cell>
          <cell r="D367" t="str">
            <v>CO-RA</v>
          </cell>
          <cell r="E367">
            <v>44</v>
          </cell>
          <cell r="F367" t="str">
            <v>CL 7ABISC</v>
          </cell>
          <cell r="G367" t="str">
            <v>KR 78D</v>
          </cell>
          <cell r="H367" t="str">
            <v>KR 78F</v>
          </cell>
          <cell r="I367">
            <v>9</v>
          </cell>
          <cell r="AK367">
            <v>2716401</v>
          </cell>
          <cell r="AL367">
            <v>4.9959133165310687</v>
          </cell>
          <cell r="AM367">
            <v>40</v>
          </cell>
          <cell r="AN367">
            <v>17</v>
          </cell>
          <cell r="AO367">
            <v>6</v>
          </cell>
          <cell r="AP367">
            <v>11</v>
          </cell>
          <cell r="AT367">
            <v>23</v>
          </cell>
          <cell r="AW367">
            <v>12</v>
          </cell>
          <cell r="AY367">
            <v>5.0199999999999996</v>
          </cell>
          <cell r="AZ367">
            <v>63</v>
          </cell>
          <cell r="BA367">
            <v>20</v>
          </cell>
          <cell r="BB367">
            <v>6</v>
          </cell>
          <cell r="BC367">
            <v>14</v>
          </cell>
          <cell r="BD367">
            <v>20</v>
          </cell>
          <cell r="BF367">
            <v>23</v>
          </cell>
          <cell r="BI367">
            <v>5.0083435777238847</v>
          </cell>
          <cell r="CB367" t="str">
            <v>9 ENTREGA</v>
          </cell>
        </row>
        <row r="368">
          <cell r="B368">
            <v>8003079</v>
          </cell>
          <cell r="C368">
            <v>21</v>
          </cell>
          <cell r="D368" t="str">
            <v>CO-RA</v>
          </cell>
          <cell r="E368">
            <v>44</v>
          </cell>
          <cell r="F368" t="str">
            <v>CL 7ABISC</v>
          </cell>
          <cell r="G368" t="str">
            <v>KR 78C</v>
          </cell>
          <cell r="H368" t="str">
            <v>KR 78D</v>
          </cell>
          <cell r="I368">
            <v>9</v>
          </cell>
          <cell r="AK368">
            <v>2716401</v>
          </cell>
          <cell r="AL368">
            <v>4.9052146766554117</v>
          </cell>
          <cell r="AM368">
            <v>36</v>
          </cell>
          <cell r="AN368">
            <v>16</v>
          </cell>
          <cell r="AO368">
            <v>6</v>
          </cell>
          <cell r="AP368">
            <v>10</v>
          </cell>
          <cell r="AT368">
            <v>20</v>
          </cell>
          <cell r="AW368">
            <v>30</v>
          </cell>
          <cell r="AY368">
            <v>5.13</v>
          </cell>
          <cell r="AZ368">
            <v>61</v>
          </cell>
          <cell r="BA368">
            <v>20</v>
          </cell>
          <cell r="BB368">
            <v>6</v>
          </cell>
          <cell r="BC368">
            <v>14</v>
          </cell>
          <cell r="BD368">
            <v>20</v>
          </cell>
          <cell r="BF368">
            <v>21</v>
          </cell>
          <cell r="BI368">
            <v>4.93</v>
          </cell>
          <cell r="CB368" t="str">
            <v>10 ENTREGA</v>
          </cell>
        </row>
        <row r="369">
          <cell r="B369">
            <v>8003100</v>
          </cell>
          <cell r="C369">
            <v>22</v>
          </cell>
          <cell r="D369" t="str">
            <v>CO-RA</v>
          </cell>
          <cell r="E369">
            <v>44</v>
          </cell>
          <cell r="F369" t="str">
            <v>CL 7ABISC</v>
          </cell>
          <cell r="G369" t="str">
            <v>KR 78B</v>
          </cell>
          <cell r="H369" t="str">
            <v>KR 78C</v>
          </cell>
          <cell r="I369">
            <v>9</v>
          </cell>
          <cell r="AK369">
            <v>2716401</v>
          </cell>
          <cell r="AL369">
            <v>5.3921010464380927</v>
          </cell>
          <cell r="AM369">
            <v>38</v>
          </cell>
          <cell r="AN369">
            <v>17</v>
          </cell>
          <cell r="AO369">
            <v>6</v>
          </cell>
          <cell r="AP369">
            <v>11</v>
          </cell>
          <cell r="AT369">
            <v>21</v>
          </cell>
          <cell r="AW369">
            <v>32</v>
          </cell>
          <cell r="AY369">
            <v>5.44</v>
          </cell>
          <cell r="AZ369">
            <v>72</v>
          </cell>
          <cell r="BA369">
            <v>20</v>
          </cell>
          <cell r="BB369">
            <v>6</v>
          </cell>
          <cell r="BC369">
            <v>14</v>
          </cell>
          <cell r="BD369">
            <v>25</v>
          </cell>
          <cell r="BF369">
            <v>27</v>
          </cell>
          <cell r="BI369">
            <v>5.4105000136546</v>
          </cell>
          <cell r="CB369" t="str">
            <v>10 ENTREGA</v>
          </cell>
        </row>
        <row r="370">
          <cell r="B370">
            <v>8012522</v>
          </cell>
          <cell r="C370">
            <v>23</v>
          </cell>
          <cell r="D370" t="str">
            <v>CO-RA</v>
          </cell>
          <cell r="E370">
            <v>44</v>
          </cell>
          <cell r="F370" t="str">
            <v>CL 7ABISC</v>
          </cell>
          <cell r="G370" t="str">
            <v>KR 78G</v>
          </cell>
          <cell r="H370" t="str">
            <v>KR 78H</v>
          </cell>
          <cell r="I370">
            <v>9</v>
          </cell>
          <cell r="AK370">
            <v>2716401</v>
          </cell>
          <cell r="AL370">
            <v>4.9052146766554117</v>
          </cell>
          <cell r="AM370">
            <v>32</v>
          </cell>
          <cell r="AN370">
            <v>16</v>
          </cell>
          <cell r="AO370">
            <v>6</v>
          </cell>
          <cell r="AP370">
            <v>10</v>
          </cell>
          <cell r="AT370">
            <v>16</v>
          </cell>
          <cell r="AW370">
            <v>38</v>
          </cell>
          <cell r="AY370">
            <v>5.0199999999999996</v>
          </cell>
          <cell r="AZ370">
            <v>44</v>
          </cell>
          <cell r="BA370">
            <v>19</v>
          </cell>
          <cell r="BB370">
            <v>6</v>
          </cell>
          <cell r="BC370">
            <v>13</v>
          </cell>
          <cell r="BD370">
            <v>25</v>
          </cell>
          <cell r="BF370">
            <v>0</v>
          </cell>
          <cell r="BG370">
            <v>26</v>
          </cell>
          <cell r="BI370">
            <v>4.93</v>
          </cell>
          <cell r="CB370" t="str">
            <v>10 ENTREGA</v>
          </cell>
        </row>
        <row r="371">
          <cell r="B371">
            <v>8002434</v>
          </cell>
          <cell r="C371">
            <v>24</v>
          </cell>
          <cell r="D371" t="str">
            <v>CO-RA</v>
          </cell>
          <cell r="E371">
            <v>44</v>
          </cell>
          <cell r="F371" t="str">
            <v>AK 80</v>
          </cell>
          <cell r="G371" t="str">
            <v>CL 7C</v>
          </cell>
          <cell r="H371" t="str">
            <v>CL 7D</v>
          </cell>
          <cell r="I371">
            <v>9</v>
          </cell>
          <cell r="J371">
            <v>35.4</v>
          </cell>
          <cell r="K371">
            <v>7</v>
          </cell>
          <cell r="L371">
            <v>247.79999999999998</v>
          </cell>
          <cell r="AK371">
            <v>2716400.8518824098</v>
          </cell>
          <cell r="AL371">
            <v>4.6399999999999997</v>
          </cell>
          <cell r="AM371">
            <v>94</v>
          </cell>
          <cell r="AN371">
            <v>14</v>
          </cell>
          <cell r="AO371">
            <v>6</v>
          </cell>
          <cell r="AP371">
            <v>8</v>
          </cell>
          <cell r="AT371">
            <v>18</v>
          </cell>
          <cell r="AV371">
            <v>22</v>
          </cell>
          <cell r="AX371">
            <v>40</v>
          </cell>
          <cell r="AY371">
            <v>4.66</v>
          </cell>
          <cell r="AZ371">
            <v>110</v>
          </cell>
          <cell r="BA371">
            <v>15</v>
          </cell>
          <cell r="BB371">
            <v>6</v>
          </cell>
          <cell r="BC371">
            <v>9</v>
          </cell>
          <cell r="BD371">
            <v>25</v>
          </cell>
          <cell r="BF371">
            <v>30</v>
          </cell>
          <cell r="BH371">
            <v>40</v>
          </cell>
          <cell r="BI371">
            <v>4.74</v>
          </cell>
          <cell r="CB371" t="str">
            <v>10 ENTREGA</v>
          </cell>
        </row>
        <row r="372">
          <cell r="B372">
            <v>8001822</v>
          </cell>
          <cell r="C372">
            <v>1</v>
          </cell>
          <cell r="D372" t="str">
            <v>CML</v>
          </cell>
          <cell r="E372" t="str">
            <v>TINTAL</v>
          </cell>
          <cell r="F372" t="str">
            <v>CL 6A</v>
          </cell>
          <cell r="G372" t="str">
            <v>AK 86</v>
          </cell>
          <cell r="H372" t="str">
            <v>KR 87</v>
          </cell>
          <cell r="I372">
            <v>24</v>
          </cell>
          <cell r="J372">
            <v>224.1</v>
          </cell>
          <cell r="K372">
            <v>6</v>
          </cell>
          <cell r="L372">
            <v>1344.6</v>
          </cell>
          <cell r="M372">
            <v>1070.5682373046875</v>
          </cell>
          <cell r="N372">
            <v>353.28751831054689</v>
          </cell>
          <cell r="O372">
            <v>3417.1659781793751</v>
          </cell>
          <cell r="P372">
            <v>4.5257771192267731</v>
          </cell>
          <cell r="Q372">
            <v>1</v>
          </cell>
          <cell r="R372">
            <v>1</v>
          </cell>
          <cell r="S372">
            <v>42</v>
          </cell>
          <cell r="T372" t="str">
            <v>C</v>
          </cell>
          <cell r="U372" t="str">
            <v>AMARILLO</v>
          </cell>
          <cell r="V372" t="str">
            <v>MANTENIMIENTO PERIÓDICO</v>
          </cell>
          <cell r="AK372">
            <v>5766697</v>
          </cell>
          <cell r="AL372">
            <v>5.0783625133764625</v>
          </cell>
          <cell r="CB372" t="str">
            <v>12 ENTREGA</v>
          </cell>
        </row>
        <row r="373">
          <cell r="B373">
            <v>30001798</v>
          </cell>
          <cell r="C373">
            <v>2</v>
          </cell>
          <cell r="D373" t="str">
            <v>RA</v>
          </cell>
          <cell r="E373" t="str">
            <v>TINTAL</v>
          </cell>
          <cell r="F373" t="str">
            <v>CL 6A</v>
          </cell>
          <cell r="G373" t="str">
            <v>KR 87</v>
          </cell>
          <cell r="H373" t="str">
            <v xml:space="preserve">KR 87 A </v>
          </cell>
          <cell r="I373">
            <v>24</v>
          </cell>
          <cell r="J373">
            <v>31.4</v>
          </cell>
          <cell r="K373">
            <v>6.0000000000000009</v>
          </cell>
          <cell r="L373">
            <v>188.4</v>
          </cell>
          <cell r="M373">
            <v>802.9261474609375</v>
          </cell>
          <cell r="N373">
            <v>264.9656286621094</v>
          </cell>
          <cell r="O373">
            <v>3060.6651998562502</v>
          </cell>
          <cell r="P373">
            <v>5.2974146154907338</v>
          </cell>
          <cell r="Q373">
            <v>1</v>
          </cell>
          <cell r="R373">
            <v>1</v>
          </cell>
          <cell r="S373">
            <v>52</v>
          </cell>
          <cell r="T373" t="str">
            <v>C</v>
          </cell>
          <cell r="U373" t="str">
            <v>AMARILLO</v>
          </cell>
          <cell r="V373" t="str">
            <v>MANTENIMIENTO PERIÓDICO</v>
          </cell>
          <cell r="AK373">
            <v>5766697</v>
          </cell>
          <cell r="AL373">
            <v>5.5549352041015529</v>
          </cell>
          <cell r="CB373" t="str">
            <v>12 ENTREGA</v>
          </cell>
        </row>
        <row r="374">
          <cell r="B374">
            <v>8001451</v>
          </cell>
          <cell r="C374">
            <v>3</v>
          </cell>
          <cell r="D374" t="str">
            <v>RA</v>
          </cell>
          <cell r="E374" t="str">
            <v>TINTAL</v>
          </cell>
          <cell r="F374" t="str">
            <v>CL 6A</v>
          </cell>
          <cell r="G374" t="str">
            <v>KR 88</v>
          </cell>
          <cell r="H374" t="str">
            <v>KR 88</v>
          </cell>
          <cell r="I374">
            <v>24</v>
          </cell>
          <cell r="J374">
            <v>201</v>
          </cell>
          <cell r="K374">
            <v>5.9751243781094523</v>
          </cell>
          <cell r="L374">
            <v>1201</v>
          </cell>
          <cell r="M374">
            <v>787.18255615234375</v>
          </cell>
          <cell r="N374">
            <v>259.77024353027343</v>
          </cell>
          <cell r="O374">
            <v>3293.8302682359376</v>
          </cell>
          <cell r="P374">
            <v>4.4706589790016631</v>
          </cell>
          <cell r="Q374">
            <v>0.8</v>
          </cell>
          <cell r="R374">
            <v>2</v>
          </cell>
          <cell r="S374">
            <v>55</v>
          </cell>
          <cell r="T374" t="str">
            <v>C</v>
          </cell>
          <cell r="U374" t="str">
            <v>NARANJA</v>
          </cell>
          <cell r="V374" t="str">
            <v>REHABILITACIÓN</v>
          </cell>
          <cell r="AK374">
            <v>5766697</v>
          </cell>
          <cell r="AL374">
            <v>5.4271262828010727</v>
          </cell>
          <cell r="AM374">
            <v>24</v>
          </cell>
          <cell r="AN374">
            <v>12</v>
          </cell>
          <cell r="AO374">
            <v>6</v>
          </cell>
          <cell r="AP374">
            <v>6</v>
          </cell>
          <cell r="AT374">
            <v>12</v>
          </cell>
          <cell r="AV374">
            <v>0</v>
          </cell>
          <cell r="AW374">
            <v>88</v>
          </cell>
          <cell r="AY374">
            <v>5.5161999433711273</v>
          </cell>
          <cell r="AZ374">
            <v>34</v>
          </cell>
          <cell r="BA374">
            <v>14</v>
          </cell>
          <cell r="BB374">
            <v>6</v>
          </cell>
          <cell r="BC374">
            <v>8</v>
          </cell>
          <cell r="BD374">
            <v>20</v>
          </cell>
          <cell r="BF374">
            <v>0</v>
          </cell>
          <cell r="BG374">
            <v>78</v>
          </cell>
          <cell r="BI374">
            <v>5.4369738323202821</v>
          </cell>
          <cell r="CB374" t="str">
            <v>12 ENTREGA</v>
          </cell>
        </row>
        <row r="375">
          <cell r="B375">
            <v>8001106</v>
          </cell>
          <cell r="C375">
            <v>4</v>
          </cell>
          <cell r="D375" t="str">
            <v>RA</v>
          </cell>
          <cell r="E375" t="str">
            <v>TINTAL</v>
          </cell>
          <cell r="F375" t="str">
            <v>CL 6A</v>
          </cell>
          <cell r="G375" t="str">
            <v>KR 88</v>
          </cell>
          <cell r="H375" t="str">
            <v>KR 88 D</v>
          </cell>
          <cell r="I375">
            <v>24</v>
          </cell>
          <cell r="J375">
            <v>106.1</v>
          </cell>
          <cell r="K375">
            <v>11.2</v>
          </cell>
          <cell r="L375">
            <v>1188.32</v>
          </cell>
          <cell r="M375">
            <v>802.9261474609375</v>
          </cell>
          <cell r="N375">
            <v>264.9656286621094</v>
          </cell>
          <cell r="O375">
            <v>4064.4535966968751</v>
          </cell>
          <cell r="P375">
            <v>4.4526700154198426</v>
          </cell>
          <cell r="Q375">
            <v>0.9</v>
          </cell>
          <cell r="R375">
            <v>2</v>
          </cell>
          <cell r="S375">
            <v>25</v>
          </cell>
          <cell r="T375" t="str">
            <v>D</v>
          </cell>
          <cell r="U375" t="str">
            <v>NARANJA</v>
          </cell>
          <cell r="V375" t="str">
            <v>REHABILITACIÓN</v>
          </cell>
          <cell r="AK375">
            <v>5766697</v>
          </cell>
          <cell r="AL375">
            <v>5.1024949085251459</v>
          </cell>
          <cell r="AM375">
            <v>50</v>
          </cell>
          <cell r="AN375">
            <v>15</v>
          </cell>
          <cell r="AO375">
            <v>6</v>
          </cell>
          <cell r="AP375">
            <v>9</v>
          </cell>
          <cell r="AT375">
            <v>20</v>
          </cell>
          <cell r="AV375">
            <v>15</v>
          </cell>
          <cell r="AW375">
            <v>15</v>
          </cell>
          <cell r="AY375">
            <v>5.1390263625907524</v>
          </cell>
          <cell r="AZ375">
            <v>63</v>
          </cell>
          <cell r="BA375">
            <v>20</v>
          </cell>
          <cell r="BB375">
            <v>6</v>
          </cell>
          <cell r="BC375">
            <v>14</v>
          </cell>
          <cell r="BD375">
            <v>25</v>
          </cell>
          <cell r="BF375">
            <v>18</v>
          </cell>
          <cell r="BG375">
            <v>2</v>
          </cell>
          <cell r="BI375">
            <v>5.1066366059205741</v>
          </cell>
          <cell r="CB375" t="str">
            <v>12 ENTREGA</v>
          </cell>
          <cell r="CG375" t="str">
            <v>CONCAY</v>
          </cell>
        </row>
        <row r="376">
          <cell r="B376">
            <v>8000973</v>
          </cell>
          <cell r="C376">
            <v>5</v>
          </cell>
          <cell r="D376" t="str">
            <v>RA</v>
          </cell>
          <cell r="E376" t="str">
            <v>TINTAL</v>
          </cell>
          <cell r="F376" t="str">
            <v>CL 6A</v>
          </cell>
          <cell r="G376" t="str">
            <v>KR 88 D</v>
          </cell>
          <cell r="H376" t="str">
            <v>AV TINTAL</v>
          </cell>
          <cell r="I376">
            <v>24</v>
          </cell>
          <cell r="J376">
            <v>157.30000000000001</v>
          </cell>
          <cell r="K376">
            <v>11.2</v>
          </cell>
          <cell r="L376">
            <v>1761.76</v>
          </cell>
          <cell r="M376">
            <v>743.4500732421875</v>
          </cell>
          <cell r="N376">
            <v>245.3385241699219</v>
          </cell>
          <cell r="O376">
            <v>2318.8800836406249</v>
          </cell>
          <cell r="P376">
            <v>3.9770761020510852</v>
          </cell>
          <cell r="Q376">
            <v>0.7</v>
          </cell>
          <cell r="R376">
            <v>2</v>
          </cell>
          <cell r="S376">
            <v>18</v>
          </cell>
          <cell r="T376" t="str">
            <v>D</v>
          </cell>
          <cell r="U376" t="str">
            <v>NARANJA</v>
          </cell>
          <cell r="V376" t="str">
            <v>REHABILITACIÓN</v>
          </cell>
          <cell r="AK376">
            <v>5766697</v>
          </cell>
          <cell r="AL376">
            <v>5.4329680798733113</v>
          </cell>
          <cell r="AM376">
            <v>52</v>
          </cell>
          <cell r="AN376">
            <v>16</v>
          </cell>
          <cell r="AO376">
            <v>6</v>
          </cell>
          <cell r="AP376">
            <v>10</v>
          </cell>
          <cell r="AT376">
            <v>21</v>
          </cell>
          <cell r="AV376">
            <v>15</v>
          </cell>
          <cell r="AW376">
            <v>18</v>
          </cell>
          <cell r="AY376">
            <v>5.4713162854991628</v>
          </cell>
          <cell r="AZ376">
            <v>69</v>
          </cell>
          <cell r="BA376">
            <v>21</v>
          </cell>
          <cell r="BB376">
            <v>6</v>
          </cell>
          <cell r="BC376">
            <v>15</v>
          </cell>
          <cell r="BD376">
            <v>25</v>
          </cell>
          <cell r="BF376">
            <v>23</v>
          </cell>
          <cell r="BG376">
            <v>1</v>
          </cell>
          <cell r="BI376">
            <v>5.4359054426471261</v>
          </cell>
          <cell r="CB376" t="str">
            <v>12 ENTREGA</v>
          </cell>
          <cell r="CG376" t="str">
            <v>CONCAY</v>
          </cell>
        </row>
        <row r="377">
          <cell r="B377">
            <v>8000806</v>
          </cell>
          <cell r="C377">
            <v>6</v>
          </cell>
          <cell r="D377" t="str">
            <v>RA</v>
          </cell>
          <cell r="E377" t="str">
            <v>TINTAL</v>
          </cell>
          <cell r="F377" t="str">
            <v>CL 6A</v>
          </cell>
          <cell r="G377" t="str">
            <v>AV TINTAL</v>
          </cell>
          <cell r="H377" t="str">
            <v>KR 90</v>
          </cell>
          <cell r="I377">
            <v>24</v>
          </cell>
          <cell r="J377">
            <v>154.1</v>
          </cell>
          <cell r="K377">
            <v>11.2</v>
          </cell>
          <cell r="L377">
            <v>1725.92</v>
          </cell>
          <cell r="M377">
            <v>743.4500732421875</v>
          </cell>
          <cell r="N377">
            <v>245.3385241699219</v>
          </cell>
          <cell r="O377">
            <v>3374.5077794725003</v>
          </cell>
          <cell r="P377">
            <v>3.7986439385875541</v>
          </cell>
          <cell r="Q377">
            <v>0.7</v>
          </cell>
          <cell r="R377">
            <v>2</v>
          </cell>
          <cell r="S377">
            <v>25</v>
          </cell>
          <cell r="T377" t="str">
            <v>D</v>
          </cell>
          <cell r="U377" t="str">
            <v>NARANJA</v>
          </cell>
          <cell r="V377" t="str">
            <v>REHABILITACIÓN</v>
          </cell>
          <cell r="AK377">
            <v>5766697</v>
          </cell>
          <cell r="AL377">
            <v>5.7069523331806469</v>
          </cell>
          <cell r="AM377">
            <v>62</v>
          </cell>
          <cell r="AN377">
            <v>19</v>
          </cell>
          <cell r="AO377">
            <v>6</v>
          </cell>
          <cell r="AP377">
            <v>13</v>
          </cell>
          <cell r="AT377">
            <v>22</v>
          </cell>
          <cell r="AV377">
            <v>21</v>
          </cell>
          <cell r="AW377">
            <v>0</v>
          </cell>
          <cell r="AY377">
            <v>5.7426231952996734</v>
          </cell>
          <cell r="AZ377">
            <v>71</v>
          </cell>
          <cell r="BA377">
            <v>23</v>
          </cell>
          <cell r="BB377">
            <v>6</v>
          </cell>
          <cell r="BC377">
            <v>17</v>
          </cell>
          <cell r="BD377">
            <v>25</v>
          </cell>
          <cell r="BF377">
            <v>23</v>
          </cell>
          <cell r="BG377">
            <v>0</v>
          </cell>
          <cell r="BI377">
            <v>5.7214675943285744</v>
          </cell>
          <cell r="CB377" t="str">
            <v>12 ENTREGA</v>
          </cell>
          <cell r="CG377" t="str">
            <v>CONCAY</v>
          </cell>
        </row>
        <row r="378">
          <cell r="B378">
            <v>30001775</v>
          </cell>
          <cell r="C378">
            <v>7</v>
          </cell>
          <cell r="D378" t="str">
            <v>RA</v>
          </cell>
          <cell r="E378" t="str">
            <v>TINTAL</v>
          </cell>
          <cell r="F378" t="str">
            <v>CL 6A</v>
          </cell>
          <cell r="G378" t="str">
            <v>KR 90</v>
          </cell>
          <cell r="H378" t="str">
            <v>KR 90C</v>
          </cell>
          <cell r="I378">
            <v>24</v>
          </cell>
          <cell r="J378">
            <v>150</v>
          </cell>
          <cell r="K378">
            <v>11.2</v>
          </cell>
          <cell r="L378">
            <v>1680</v>
          </cell>
          <cell r="M378">
            <v>811.0364990234375</v>
          </cell>
          <cell r="N378">
            <v>267.64204467773436</v>
          </cell>
          <cell r="O378">
            <v>2795.2904807899999</v>
          </cell>
          <cell r="P378">
            <v>4.2326606730527354</v>
          </cell>
          <cell r="Q378">
            <v>0.8</v>
          </cell>
          <cell r="R378">
            <v>2</v>
          </cell>
          <cell r="S378">
            <v>13</v>
          </cell>
          <cell r="T378" t="str">
            <v>D</v>
          </cell>
          <cell r="U378" t="str">
            <v>NARANJA</v>
          </cell>
          <cell r="V378" t="str">
            <v>REHABILITACIÓN</v>
          </cell>
          <cell r="AK378">
            <v>5766697</v>
          </cell>
          <cell r="AL378">
            <v>5.7069523331806469</v>
          </cell>
          <cell r="AM378">
            <v>52</v>
          </cell>
          <cell r="AN378">
            <v>16</v>
          </cell>
          <cell r="AO378">
            <v>6</v>
          </cell>
          <cell r="AP378">
            <v>10</v>
          </cell>
          <cell r="AT378">
            <v>21</v>
          </cell>
          <cell r="AV378">
            <v>15</v>
          </cell>
          <cell r="AW378">
            <v>27</v>
          </cell>
          <cell r="AY378">
            <v>5.7359025896574662</v>
          </cell>
          <cell r="AZ378">
            <v>71</v>
          </cell>
          <cell r="BA378">
            <v>21</v>
          </cell>
          <cell r="BB378">
            <v>6</v>
          </cell>
          <cell r="BC378">
            <v>15</v>
          </cell>
          <cell r="BD378">
            <v>25</v>
          </cell>
          <cell r="BF378">
            <v>25</v>
          </cell>
          <cell r="BG378">
            <v>8</v>
          </cell>
          <cell r="BI378">
            <v>5.7221695903281002</v>
          </cell>
          <cell r="CB378" t="str">
            <v>12 ENTREGA</v>
          </cell>
          <cell r="CG378" t="str">
            <v>CONCAY</v>
          </cell>
        </row>
        <row r="379">
          <cell r="B379">
            <v>30001776</v>
          </cell>
          <cell r="C379">
            <v>8</v>
          </cell>
          <cell r="D379" t="str">
            <v>RA</v>
          </cell>
          <cell r="E379" t="str">
            <v>TINTAL</v>
          </cell>
          <cell r="F379" t="str">
            <v>CL 6A</v>
          </cell>
          <cell r="G379" t="str">
            <v>KR 90C</v>
          </cell>
          <cell r="H379" t="str">
            <v>KR 92</v>
          </cell>
          <cell r="I379">
            <v>24</v>
          </cell>
          <cell r="J379">
            <v>139.5</v>
          </cell>
          <cell r="K379">
            <v>11.2</v>
          </cell>
          <cell r="L379">
            <v>1562.4</v>
          </cell>
          <cell r="M379">
            <v>836.38140869140625</v>
          </cell>
          <cell r="N379">
            <v>276.00586486816405</v>
          </cell>
          <cell r="O379">
            <v>3331.61504114125</v>
          </cell>
          <cell r="P379">
            <v>4.4876888985689432</v>
          </cell>
          <cell r="Q379">
            <v>0.9</v>
          </cell>
          <cell r="R379">
            <v>2</v>
          </cell>
          <cell r="S379">
            <v>14</v>
          </cell>
          <cell r="T379" t="str">
            <v>D</v>
          </cell>
          <cell r="U379" t="str">
            <v>NARANJA</v>
          </cell>
          <cell r="V379" t="str">
            <v>REHABILITACIÓN</v>
          </cell>
          <cell r="AK379">
            <v>5766697</v>
          </cell>
          <cell r="AL379">
            <v>5.3259286563078332</v>
          </cell>
          <cell r="AM379">
            <v>33</v>
          </cell>
          <cell r="AN379">
            <v>12</v>
          </cell>
          <cell r="AO379">
            <v>6</v>
          </cell>
          <cell r="AP379">
            <v>6</v>
          </cell>
          <cell r="AT379">
            <v>12</v>
          </cell>
          <cell r="AV379">
            <v>10</v>
          </cell>
          <cell r="AW379">
            <v>76.5</v>
          </cell>
          <cell r="AY379">
            <v>5.4230111286641334</v>
          </cell>
          <cell r="AZ379">
            <v>34</v>
          </cell>
          <cell r="BA379">
            <v>14</v>
          </cell>
          <cell r="BB379">
            <v>6</v>
          </cell>
          <cell r="BC379">
            <v>8</v>
          </cell>
          <cell r="BD379">
            <v>20</v>
          </cell>
          <cell r="BF379">
            <v>0</v>
          </cell>
          <cell r="BG379">
            <v>75.5</v>
          </cell>
          <cell r="BI379">
            <v>5.3634776367207539</v>
          </cell>
          <cell r="CB379" t="str">
            <v>12 ENTREGA</v>
          </cell>
        </row>
        <row r="380">
          <cell r="B380">
            <v>30001777</v>
          </cell>
          <cell r="C380">
            <v>9</v>
          </cell>
          <cell r="D380" t="str">
            <v>MVL</v>
          </cell>
          <cell r="E380" t="str">
            <v>TINTAL</v>
          </cell>
          <cell r="F380" t="str">
            <v>CL 6A</v>
          </cell>
          <cell r="G380" t="str">
            <v>KR 92</v>
          </cell>
          <cell r="H380" t="str">
            <v>Alameda el Porvenir</v>
          </cell>
          <cell r="I380">
            <v>24</v>
          </cell>
          <cell r="J380">
            <v>67.2</v>
          </cell>
          <cell r="K380">
            <v>11.2</v>
          </cell>
          <cell r="L380">
            <v>752.64</v>
          </cell>
          <cell r="M380">
            <v>854.1767578125</v>
          </cell>
          <cell r="N380">
            <v>281.87833007812503</v>
          </cell>
          <cell r="O380">
            <v>6939.5507161837504</v>
          </cell>
          <cell r="P380">
            <v>5.7312355214393573</v>
          </cell>
          <cell r="Q380">
            <v>1.1000000000000001</v>
          </cell>
          <cell r="R380">
            <v>1</v>
          </cell>
          <cell r="S380">
            <v>71</v>
          </cell>
          <cell r="T380" t="str">
            <v>B</v>
          </cell>
          <cell r="U380" t="str">
            <v>AMARILLO</v>
          </cell>
          <cell r="V380" t="str">
            <v>MANTENIMIENTO PERIÓDICO</v>
          </cell>
          <cell r="CB380" t="str">
            <v>12 ENTREGA</v>
          </cell>
        </row>
        <row r="381">
          <cell r="B381">
            <v>30001778</v>
          </cell>
          <cell r="C381">
            <v>10</v>
          </cell>
          <cell r="D381" t="str">
            <v>MVL</v>
          </cell>
          <cell r="E381" t="str">
            <v>TINTAL</v>
          </cell>
          <cell r="F381" t="str">
            <v>CL 6A</v>
          </cell>
          <cell r="G381" t="str">
            <v>Alameda el Porvenir</v>
          </cell>
          <cell r="H381" t="str">
            <v>KR 93D</v>
          </cell>
          <cell r="I381">
            <v>24</v>
          </cell>
          <cell r="J381">
            <v>69</v>
          </cell>
          <cell r="K381">
            <v>5.5</v>
          </cell>
          <cell r="L381">
            <v>379.5</v>
          </cell>
          <cell r="M381">
            <v>944.61895751953125</v>
          </cell>
          <cell r="N381">
            <v>311.72425598144531</v>
          </cell>
          <cell r="O381">
            <v>3468.3851478125002</v>
          </cell>
          <cell r="P381">
            <v>4.5482770436352125</v>
          </cell>
          <cell r="Q381">
            <v>0.9</v>
          </cell>
          <cell r="R381">
            <v>2</v>
          </cell>
          <cell r="S381">
            <v>24</v>
          </cell>
          <cell r="T381" t="str">
            <v>D</v>
          </cell>
          <cell r="U381" t="str">
            <v>NARANJA</v>
          </cell>
          <cell r="V381" t="str">
            <v>REHABILITACIÓN</v>
          </cell>
          <cell r="AK381">
            <v>5766697</v>
          </cell>
          <cell r="AL381">
            <v>5.1265260878262255</v>
          </cell>
          <cell r="AM381">
            <v>22</v>
          </cell>
          <cell r="AN381">
            <v>12</v>
          </cell>
          <cell r="AO381">
            <v>6</v>
          </cell>
          <cell r="AP381">
            <v>6</v>
          </cell>
          <cell r="AT381">
            <v>10</v>
          </cell>
          <cell r="AV381">
            <v>0</v>
          </cell>
          <cell r="AW381">
            <v>87</v>
          </cell>
          <cell r="AY381">
            <v>5.3135731186746238</v>
          </cell>
          <cell r="AZ381">
            <v>29</v>
          </cell>
          <cell r="BA381">
            <v>13</v>
          </cell>
          <cell r="BB381">
            <v>6</v>
          </cell>
          <cell r="BC381">
            <v>7</v>
          </cell>
          <cell r="BD381">
            <v>16</v>
          </cell>
          <cell r="BF381">
            <v>0</v>
          </cell>
          <cell r="BG381">
            <v>80</v>
          </cell>
          <cell r="BI381">
            <v>5.1504568498060426</v>
          </cell>
          <cell r="CB381" t="str">
            <v>12 ENTREGA</v>
          </cell>
        </row>
        <row r="382">
          <cell r="B382">
            <v>30001781</v>
          </cell>
          <cell r="C382">
            <v>11</v>
          </cell>
          <cell r="D382" t="str">
            <v>RA</v>
          </cell>
          <cell r="E382" t="str">
            <v>TINTAL</v>
          </cell>
          <cell r="F382" t="str">
            <v>KR 92</v>
          </cell>
          <cell r="G382" t="str">
            <v>Cl 6A</v>
          </cell>
          <cell r="H382" t="str">
            <v>Cl 6D</v>
          </cell>
          <cell r="I382">
            <v>24</v>
          </cell>
          <cell r="J382">
            <v>329</v>
          </cell>
          <cell r="K382">
            <v>9</v>
          </cell>
          <cell r="L382">
            <v>2961</v>
          </cell>
          <cell r="M382">
            <v>652.7855224609375</v>
          </cell>
          <cell r="N382">
            <v>215.41922241210938</v>
          </cell>
          <cell r="O382">
            <v>1573.7633512853126</v>
          </cell>
          <cell r="P382">
            <v>3.4950303148471122</v>
          </cell>
          <cell r="Q382">
            <v>0.7</v>
          </cell>
          <cell r="R382">
            <v>2</v>
          </cell>
          <cell r="S382">
            <v>11</v>
          </cell>
          <cell r="T382" t="str">
            <v>D</v>
          </cell>
          <cell r="U382" t="str">
            <v>NARANJA</v>
          </cell>
          <cell r="V382" t="str">
            <v>REHABILITACIÓN</v>
          </cell>
          <cell r="AK382">
            <v>2588947</v>
          </cell>
          <cell r="AL382">
            <v>5.1660124040274855</v>
          </cell>
          <cell r="AM382">
            <v>32</v>
          </cell>
          <cell r="AN382">
            <v>14</v>
          </cell>
          <cell r="AO382">
            <v>6</v>
          </cell>
          <cell r="AP382">
            <v>8</v>
          </cell>
          <cell r="AT382">
            <v>18</v>
          </cell>
          <cell r="AV382">
            <v>0</v>
          </cell>
          <cell r="AW382">
            <v>48</v>
          </cell>
          <cell r="AY382">
            <v>5.1749064830700071</v>
          </cell>
          <cell r="AZ382">
            <v>41</v>
          </cell>
          <cell r="BA382">
            <v>19</v>
          </cell>
          <cell r="BB382">
            <v>6</v>
          </cell>
          <cell r="BC382">
            <v>13</v>
          </cell>
          <cell r="BD382">
            <v>22</v>
          </cell>
          <cell r="BF382">
            <v>0</v>
          </cell>
          <cell r="BG382">
            <v>39</v>
          </cell>
          <cell r="BI382">
            <v>5.1717515677874015</v>
          </cell>
          <cell r="CB382" t="str">
            <v>12 ENTREGA</v>
          </cell>
        </row>
        <row r="383">
          <cell r="B383">
            <v>8012832</v>
          </cell>
          <cell r="C383">
            <v>12</v>
          </cell>
          <cell r="D383" t="str">
            <v>MVL</v>
          </cell>
          <cell r="E383" t="str">
            <v>TINTAL</v>
          </cell>
          <cell r="F383" t="str">
            <v>KR 93D</v>
          </cell>
          <cell r="G383" t="str">
            <v>Cl 6A</v>
          </cell>
          <cell r="H383" t="str">
            <v>Cl 6D</v>
          </cell>
          <cell r="I383">
            <v>24</v>
          </cell>
          <cell r="J383">
            <v>335.7</v>
          </cell>
          <cell r="K383">
            <v>5</v>
          </cell>
          <cell r="L383">
            <v>1678.5</v>
          </cell>
          <cell r="M383">
            <v>1316.2723388671875</v>
          </cell>
          <cell r="N383">
            <v>434.3698718261719</v>
          </cell>
          <cell r="O383">
            <v>3243.2586916171877</v>
          </cell>
          <cell r="P383">
            <v>4.4476608984780821</v>
          </cell>
          <cell r="Q383">
            <v>1.4</v>
          </cell>
          <cell r="R383">
            <v>1</v>
          </cell>
          <cell r="S383">
            <v>68</v>
          </cell>
          <cell r="T383" t="str">
            <v>B</v>
          </cell>
          <cell r="U383" t="str">
            <v>AMARILLO</v>
          </cell>
          <cell r="V383" t="str">
            <v>MANTENIMIENTO PERIÓDICO</v>
          </cell>
          <cell r="BA383">
            <v>0</v>
          </cell>
          <cell r="CB383" t="str">
            <v>12 ENTREGA</v>
          </cell>
        </row>
        <row r="384">
          <cell r="B384">
            <v>30001784</v>
          </cell>
          <cell r="C384">
            <v>13</v>
          </cell>
          <cell r="D384" t="str">
            <v>MVL</v>
          </cell>
          <cell r="E384" t="str">
            <v>TINTAL</v>
          </cell>
          <cell r="F384" t="str">
            <v>KR 90C</v>
          </cell>
          <cell r="G384" t="str">
            <v>Cl 6A</v>
          </cell>
          <cell r="H384" t="str">
            <v>Cl 6D</v>
          </cell>
          <cell r="I384">
            <v>24</v>
          </cell>
          <cell r="J384">
            <v>318.2</v>
          </cell>
          <cell r="K384">
            <v>10</v>
          </cell>
          <cell r="L384">
            <v>3182</v>
          </cell>
          <cell r="M384">
            <v>632.225341796875</v>
          </cell>
          <cell r="N384">
            <v>208.63436279296877</v>
          </cell>
          <cell r="O384">
            <v>1530.8395790224999</v>
          </cell>
          <cell r="P384">
            <v>3.487697223021121</v>
          </cell>
          <cell r="Q384">
            <v>0.8</v>
          </cell>
          <cell r="R384">
            <v>2</v>
          </cell>
          <cell r="S384">
            <v>8</v>
          </cell>
          <cell r="T384" t="str">
            <v>D</v>
          </cell>
          <cell r="U384" t="str">
            <v>NARANJA</v>
          </cell>
          <cell r="V384" t="str">
            <v>REHABILITACIÓN</v>
          </cell>
          <cell r="AK384">
            <v>715466</v>
          </cell>
          <cell r="AL384">
            <v>4.3606031605014461</v>
          </cell>
          <cell r="AM384">
            <v>26</v>
          </cell>
          <cell r="AN384">
            <v>12</v>
          </cell>
          <cell r="AO384">
            <v>6</v>
          </cell>
          <cell r="AP384">
            <v>6</v>
          </cell>
          <cell r="AT384">
            <v>14</v>
          </cell>
          <cell r="AV384">
            <v>0</v>
          </cell>
          <cell r="AW384">
            <v>44.5</v>
          </cell>
          <cell r="AY384">
            <v>4.4105944863960209</v>
          </cell>
          <cell r="AZ384">
            <v>37</v>
          </cell>
          <cell r="BA384">
            <v>15</v>
          </cell>
          <cell r="BB384">
            <v>6</v>
          </cell>
          <cell r="BC384">
            <v>9</v>
          </cell>
          <cell r="BD384">
            <v>22</v>
          </cell>
          <cell r="BF384">
            <v>0</v>
          </cell>
          <cell r="BG384">
            <v>33.5</v>
          </cell>
          <cell r="BI384">
            <v>4.3801386776259186</v>
          </cell>
        </row>
        <row r="385">
          <cell r="B385">
            <v>8000691</v>
          </cell>
          <cell r="C385">
            <v>14</v>
          </cell>
          <cell r="D385" t="str">
            <v>MVL</v>
          </cell>
          <cell r="E385" t="str">
            <v>TINTAL</v>
          </cell>
          <cell r="F385" t="str">
            <v>KR 90</v>
          </cell>
          <cell r="G385" t="str">
            <v>Cl 6A</v>
          </cell>
          <cell r="H385" t="str">
            <v>Cl 6D</v>
          </cell>
          <cell r="I385">
            <v>24</v>
          </cell>
          <cell r="J385">
            <v>229.6</v>
          </cell>
          <cell r="K385">
            <v>10</v>
          </cell>
          <cell r="L385">
            <v>2296</v>
          </cell>
          <cell r="M385">
            <v>710.55413818359375</v>
          </cell>
          <cell r="N385">
            <v>234.48286560058594</v>
          </cell>
          <cell r="O385">
            <v>2160.1785996343751</v>
          </cell>
          <cell r="P385">
            <v>3.3293099956275656</v>
          </cell>
          <cell r="Q385">
            <v>0.7</v>
          </cell>
          <cell r="R385">
            <v>2</v>
          </cell>
          <cell r="S385">
            <v>25</v>
          </cell>
          <cell r="T385" t="str">
            <v>D</v>
          </cell>
          <cell r="U385" t="str">
            <v>NARANJA</v>
          </cell>
          <cell r="V385" t="str">
            <v>REHABILITACIÓN</v>
          </cell>
          <cell r="AK385">
            <v>2413949</v>
          </cell>
          <cell r="AL385">
            <v>4.9812011570945822</v>
          </cell>
          <cell r="AM385">
            <v>37</v>
          </cell>
          <cell r="AN385">
            <v>16</v>
          </cell>
          <cell r="AO385">
            <v>6</v>
          </cell>
          <cell r="AP385">
            <v>10</v>
          </cell>
          <cell r="AT385">
            <v>21</v>
          </cell>
          <cell r="AV385">
            <v>0</v>
          </cell>
          <cell r="AW385">
            <v>23</v>
          </cell>
          <cell r="AY385">
            <v>5.0147476766810186</v>
          </cell>
          <cell r="AZ385">
            <v>45</v>
          </cell>
          <cell r="BA385">
            <v>22</v>
          </cell>
          <cell r="BB385">
            <v>6</v>
          </cell>
          <cell r="BC385">
            <v>16</v>
          </cell>
          <cell r="BD385">
            <v>23</v>
          </cell>
          <cell r="BF385">
            <v>0</v>
          </cell>
          <cell r="BG385">
            <v>15</v>
          </cell>
          <cell r="BI385">
            <v>4.9867874890756703</v>
          </cell>
        </row>
        <row r="386">
          <cell r="B386">
            <v>8000972</v>
          </cell>
          <cell r="C386">
            <v>15</v>
          </cell>
          <cell r="D386" t="str">
            <v>MVL</v>
          </cell>
          <cell r="E386" t="str">
            <v>TINTAL</v>
          </cell>
          <cell r="F386" t="str">
            <v>KR 88D</v>
          </cell>
          <cell r="G386" t="str">
            <v>Cl 6A</v>
          </cell>
          <cell r="H386" t="str">
            <v>Cl 6D</v>
          </cell>
          <cell r="I386">
            <v>24</v>
          </cell>
          <cell r="J386">
            <v>262.89999999999998</v>
          </cell>
          <cell r="K386">
            <v>10</v>
          </cell>
          <cell r="L386">
            <v>2629</v>
          </cell>
          <cell r="M386">
            <v>944.61895751953125</v>
          </cell>
          <cell r="N386">
            <v>311.72425598144531</v>
          </cell>
          <cell r="O386">
            <v>3086.1668525037499</v>
          </cell>
          <cell r="P386">
            <v>4.3746596656655639</v>
          </cell>
          <cell r="Q386">
            <v>1.1000000000000001</v>
          </cell>
          <cell r="R386">
            <v>1</v>
          </cell>
          <cell r="S386">
            <v>100</v>
          </cell>
          <cell r="T386" t="str">
            <v>A</v>
          </cell>
          <cell r="U386" t="str">
            <v>VERDE</v>
          </cell>
          <cell r="V386" t="str">
            <v>MANTENIMIENTO RUTINARIO</v>
          </cell>
        </row>
        <row r="387">
          <cell r="B387">
            <v>30001779</v>
          </cell>
          <cell r="C387">
            <v>16</v>
          </cell>
          <cell r="D387" t="str">
            <v>MVL</v>
          </cell>
          <cell r="E387" t="str">
            <v>TINTAL</v>
          </cell>
          <cell r="F387" t="str">
            <v>CL 6D</v>
          </cell>
          <cell r="G387" t="str">
            <v>Alameda el Porvenir</v>
          </cell>
          <cell r="H387" t="str">
            <v>KR 93D</v>
          </cell>
          <cell r="I387">
            <v>24</v>
          </cell>
          <cell r="J387">
            <v>68.3</v>
          </cell>
          <cell r="K387">
            <v>10</v>
          </cell>
          <cell r="L387">
            <v>683</v>
          </cell>
          <cell r="M387">
            <v>1486.900146484375</v>
          </cell>
          <cell r="N387">
            <v>490.67704833984379</v>
          </cell>
          <cell r="O387">
            <v>1667.1463738128125</v>
          </cell>
          <cell r="P387">
            <v>3.5628350428112281</v>
          </cell>
          <cell r="Q387">
            <v>0.8</v>
          </cell>
          <cell r="R387">
            <v>2</v>
          </cell>
          <cell r="S387">
            <v>80</v>
          </cell>
          <cell r="T387" t="str">
            <v>B</v>
          </cell>
          <cell r="U387" t="str">
            <v>NARANJA</v>
          </cell>
          <cell r="V387" t="str">
            <v>REHABILITACIÓN</v>
          </cell>
          <cell r="AK387">
            <v>5981019</v>
          </cell>
          <cell r="AL387">
            <v>5.0797406490939343</v>
          </cell>
          <cell r="AM387">
            <v>24</v>
          </cell>
          <cell r="AN387">
            <v>12</v>
          </cell>
          <cell r="AO387">
            <v>6</v>
          </cell>
          <cell r="AP387">
            <v>6</v>
          </cell>
          <cell r="AT387">
            <v>12</v>
          </cell>
          <cell r="AV387">
            <v>0</v>
          </cell>
          <cell r="AW387">
            <v>76</v>
          </cell>
          <cell r="AY387">
            <v>5.1634182044933894</v>
          </cell>
          <cell r="AZ387">
            <v>34</v>
          </cell>
          <cell r="BA387">
            <v>14</v>
          </cell>
          <cell r="BB387">
            <v>6</v>
          </cell>
          <cell r="BC387">
            <v>8</v>
          </cell>
          <cell r="BD387">
            <v>20</v>
          </cell>
          <cell r="BF387">
            <v>0</v>
          </cell>
          <cell r="BG387">
            <v>66</v>
          </cell>
          <cell r="BI387">
            <v>5.0841920934425451</v>
          </cell>
        </row>
        <row r="388">
          <cell r="B388">
            <v>30001780</v>
          </cell>
          <cell r="C388">
            <v>17</v>
          </cell>
          <cell r="D388" t="str">
            <v>MVL</v>
          </cell>
          <cell r="E388" t="str">
            <v>TINTAL</v>
          </cell>
          <cell r="F388" t="str">
            <v>CL 6D</v>
          </cell>
          <cell r="G388" t="str">
            <v>KR 92</v>
          </cell>
          <cell r="H388" t="str">
            <v>Alameda el Porvenir</v>
          </cell>
          <cell r="I388">
            <v>24</v>
          </cell>
          <cell r="J388">
            <v>50.5</v>
          </cell>
          <cell r="K388">
            <v>10</v>
          </cell>
          <cell r="L388">
            <v>505</v>
          </cell>
          <cell r="M388">
            <v>1056.4818115234375</v>
          </cell>
          <cell r="N388">
            <v>348.63899780273437</v>
          </cell>
          <cell r="O388">
            <v>1759.2703250195314</v>
          </cell>
          <cell r="P388">
            <v>3.6272876473976945</v>
          </cell>
          <cell r="Q388">
            <v>0.7</v>
          </cell>
          <cell r="R388">
            <v>2</v>
          </cell>
          <cell r="S388">
            <v>62</v>
          </cell>
          <cell r="T388" t="str">
            <v>B</v>
          </cell>
          <cell r="U388" t="str">
            <v>NARANJA</v>
          </cell>
          <cell r="V388" t="str">
            <v>REHABILITACIÓN</v>
          </cell>
          <cell r="AK388">
            <v>5981019</v>
          </cell>
          <cell r="AL388">
            <v>5.123016726701767</v>
          </cell>
          <cell r="AM388">
            <v>26</v>
          </cell>
          <cell r="AN388">
            <v>12</v>
          </cell>
          <cell r="AO388">
            <v>6</v>
          </cell>
          <cell r="AP388">
            <v>6</v>
          </cell>
          <cell r="AT388">
            <v>14</v>
          </cell>
          <cell r="AV388">
            <v>0</v>
          </cell>
          <cell r="AW388">
            <v>70</v>
          </cell>
          <cell r="AY388">
            <v>5.1602556815112139</v>
          </cell>
          <cell r="AZ388">
            <v>37</v>
          </cell>
          <cell r="BA388">
            <v>15</v>
          </cell>
          <cell r="BB388">
            <v>6</v>
          </cell>
          <cell r="BC388">
            <v>9</v>
          </cell>
          <cell r="BD388">
            <v>22</v>
          </cell>
          <cell r="BF388">
            <v>0</v>
          </cell>
          <cell r="BG388">
            <v>59</v>
          </cell>
          <cell r="BI388">
            <v>5.1297998727411116</v>
          </cell>
        </row>
        <row r="389">
          <cell r="B389">
            <v>30001782</v>
          </cell>
          <cell r="C389">
            <v>18</v>
          </cell>
          <cell r="D389" t="str">
            <v>RA</v>
          </cell>
          <cell r="E389" t="str">
            <v>TINTAL</v>
          </cell>
          <cell r="F389" t="str">
            <v>CL 6D</v>
          </cell>
          <cell r="G389" t="str">
            <v>KR 90C</v>
          </cell>
          <cell r="H389" t="str">
            <v>KR 92</v>
          </cell>
          <cell r="I389">
            <v>24</v>
          </cell>
          <cell r="J389">
            <v>146.9</v>
          </cell>
          <cell r="K389">
            <v>10</v>
          </cell>
          <cell r="L389">
            <v>1469</v>
          </cell>
          <cell r="M389">
            <v>979.17828369140625</v>
          </cell>
          <cell r="N389">
            <v>323.12883361816409</v>
          </cell>
          <cell r="O389">
            <v>2169.9888922834375</v>
          </cell>
          <cell r="P389">
            <v>3.8900660450807125</v>
          </cell>
          <cell r="Q389">
            <v>0.8</v>
          </cell>
          <cell r="R389">
            <v>2</v>
          </cell>
          <cell r="S389">
            <v>25</v>
          </cell>
          <cell r="T389" t="str">
            <v>D</v>
          </cell>
          <cell r="U389" t="str">
            <v>NARANJA</v>
          </cell>
          <cell r="V389" t="str">
            <v>REHABILITACIÓN</v>
          </cell>
          <cell r="AK389">
            <v>5981019</v>
          </cell>
          <cell r="AL389">
            <v>5.0938993633418548</v>
          </cell>
          <cell r="AM389">
            <v>34</v>
          </cell>
          <cell r="AN389">
            <v>12</v>
          </cell>
          <cell r="AO389">
            <v>6</v>
          </cell>
          <cell r="AP389">
            <v>6</v>
          </cell>
          <cell r="AT389">
            <v>22</v>
          </cell>
          <cell r="AV389">
            <v>0</v>
          </cell>
          <cell r="AW389">
            <v>45</v>
          </cell>
          <cell r="AY389">
            <v>5.1182071113426986</v>
          </cell>
          <cell r="AZ389">
            <v>39</v>
          </cell>
          <cell r="BA389">
            <v>19</v>
          </cell>
          <cell r="BB389">
            <v>6</v>
          </cell>
          <cell r="BC389">
            <v>13</v>
          </cell>
          <cell r="BD389">
            <v>20</v>
          </cell>
          <cell r="BF389">
            <v>0</v>
          </cell>
          <cell r="BG389">
            <v>40</v>
          </cell>
          <cell r="BI389">
            <v>5.1072332340105957</v>
          </cell>
        </row>
        <row r="390">
          <cell r="B390">
            <v>30001783</v>
          </cell>
          <cell r="C390">
            <v>19</v>
          </cell>
          <cell r="D390" t="str">
            <v>RA</v>
          </cell>
          <cell r="E390" t="str">
            <v>TINTAL</v>
          </cell>
          <cell r="F390" t="str">
            <v>CL 6D</v>
          </cell>
          <cell r="G390" t="str">
            <v>KR 90</v>
          </cell>
          <cell r="H390" t="str">
            <v>KR 90C</v>
          </cell>
          <cell r="I390">
            <v>24</v>
          </cell>
          <cell r="J390">
            <v>77.7</v>
          </cell>
          <cell r="K390">
            <v>10</v>
          </cell>
          <cell r="L390">
            <v>777</v>
          </cell>
          <cell r="M390">
            <v>944.61895751953125</v>
          </cell>
          <cell r="N390">
            <v>311.72425598144531</v>
          </cell>
          <cell r="O390">
            <v>2232.5646957307813</v>
          </cell>
          <cell r="P390">
            <v>3.9271047787373932</v>
          </cell>
          <cell r="Q390">
            <v>0.8</v>
          </cell>
          <cell r="R390">
            <v>2</v>
          </cell>
          <cell r="S390">
            <v>24</v>
          </cell>
          <cell r="T390" t="str">
            <v>D</v>
          </cell>
          <cell r="U390" t="str">
            <v>NARANJA</v>
          </cell>
          <cell r="V390" t="str">
            <v>REHABILITACIÓN</v>
          </cell>
          <cell r="AK390">
            <v>5981019</v>
          </cell>
          <cell r="AL390">
            <v>5.0332408391647583</v>
          </cell>
          <cell r="AM390">
            <v>31</v>
          </cell>
          <cell r="AN390">
            <v>12</v>
          </cell>
          <cell r="AO390">
            <v>6</v>
          </cell>
          <cell r="AP390">
            <v>6</v>
          </cell>
          <cell r="AT390">
            <v>19</v>
          </cell>
          <cell r="AV390">
            <v>0</v>
          </cell>
          <cell r="AW390">
            <v>51.5</v>
          </cell>
          <cell r="AY390">
            <v>5.0494547002164332</v>
          </cell>
          <cell r="AZ390">
            <v>42</v>
          </cell>
          <cell r="BA390">
            <v>17</v>
          </cell>
          <cell r="BB390">
            <v>6</v>
          </cell>
          <cell r="BC390">
            <v>11</v>
          </cell>
          <cell r="BD390">
            <v>25</v>
          </cell>
          <cell r="BF390">
            <v>0</v>
          </cell>
          <cell r="BG390">
            <v>40.5</v>
          </cell>
          <cell r="BI390">
            <v>5.0417638732507832</v>
          </cell>
        </row>
        <row r="391">
          <cell r="B391">
            <v>8000632</v>
          </cell>
          <cell r="C391">
            <v>20</v>
          </cell>
          <cell r="D391" t="str">
            <v>RA</v>
          </cell>
          <cell r="E391" t="str">
            <v>TINTAL</v>
          </cell>
          <cell r="F391" t="str">
            <v>CL 6D</v>
          </cell>
          <cell r="G391" t="str">
            <v>AV TINTAL</v>
          </cell>
          <cell r="H391" t="str">
            <v>KR 90</v>
          </cell>
          <cell r="I391">
            <v>24</v>
          </cell>
          <cell r="J391">
            <v>156.4</v>
          </cell>
          <cell r="K391">
            <v>10</v>
          </cell>
          <cell r="L391">
            <v>1564</v>
          </cell>
          <cell r="M391">
            <v>1130.8818359375</v>
          </cell>
          <cell r="N391">
            <v>373.19100585937503</v>
          </cell>
          <cell r="O391">
            <v>1652.7230108234376</v>
          </cell>
          <cell r="P391">
            <v>3.5525306137567774</v>
          </cell>
          <cell r="Q391">
            <v>0.8</v>
          </cell>
          <cell r="R391">
            <v>2</v>
          </cell>
          <cell r="S391">
            <v>16</v>
          </cell>
          <cell r="T391" t="str">
            <v>D</v>
          </cell>
          <cell r="U391" t="str">
            <v>NARANJA</v>
          </cell>
          <cell r="V391" t="str">
            <v>REHABILITACIÓN</v>
          </cell>
          <cell r="AK391">
            <v>5981019</v>
          </cell>
          <cell r="AL391">
            <v>4.865103828050219</v>
          </cell>
          <cell r="AM391">
            <v>22</v>
          </cell>
          <cell r="AN391">
            <v>12</v>
          </cell>
          <cell r="AO391">
            <v>6</v>
          </cell>
          <cell r="AP391">
            <v>6</v>
          </cell>
          <cell r="AT391">
            <v>10</v>
          </cell>
          <cell r="AV391">
            <v>0</v>
          </cell>
          <cell r="AW391">
            <v>78.5</v>
          </cell>
          <cell r="AY391">
            <v>5.0636860536362258</v>
          </cell>
          <cell r="AZ391">
            <v>27</v>
          </cell>
          <cell r="BA391">
            <v>13</v>
          </cell>
          <cell r="BB391">
            <v>6</v>
          </cell>
          <cell r="BC391">
            <v>7</v>
          </cell>
          <cell r="BD391">
            <v>14</v>
          </cell>
          <cell r="BF391">
            <v>0</v>
          </cell>
          <cell r="BG391">
            <v>73.5</v>
          </cell>
          <cell r="BI391">
            <v>4.8654499292306506</v>
          </cell>
        </row>
        <row r="392">
          <cell r="B392">
            <v>8000746</v>
          </cell>
          <cell r="C392">
            <v>21</v>
          </cell>
          <cell r="D392" t="str">
            <v>RA</v>
          </cell>
          <cell r="E392" t="str">
            <v>TINTAL</v>
          </cell>
          <cell r="F392" t="str">
            <v>CL 6D</v>
          </cell>
          <cell r="G392" t="str">
            <v>KR 88 D</v>
          </cell>
          <cell r="H392" t="str">
            <v>AV TINTAL</v>
          </cell>
          <cell r="I392">
            <v>24</v>
          </cell>
          <cell r="J392">
            <v>160</v>
          </cell>
          <cell r="K392">
            <v>10</v>
          </cell>
          <cell r="L392">
            <v>1600</v>
          </cell>
          <cell r="M392">
            <v>944.61895751953125</v>
          </cell>
          <cell r="N392">
            <v>311.72425598144531</v>
          </cell>
          <cell r="O392">
            <v>2660.2107621609375</v>
          </cell>
          <cell r="P392">
            <v>4.1633522145564488</v>
          </cell>
          <cell r="Q392">
            <v>0.8</v>
          </cell>
          <cell r="R392">
            <v>2</v>
          </cell>
          <cell r="S392">
            <v>24</v>
          </cell>
          <cell r="T392" t="str">
            <v>D</v>
          </cell>
          <cell r="U392" t="str">
            <v>NARANJA</v>
          </cell>
          <cell r="V392" t="str">
            <v>REHABILITACIÓN</v>
          </cell>
          <cell r="AK392">
            <v>5981019</v>
          </cell>
          <cell r="AL392">
            <v>5.1279125117269588</v>
          </cell>
          <cell r="AM392">
            <v>44</v>
          </cell>
          <cell r="AN392">
            <v>12</v>
          </cell>
          <cell r="AO392">
            <v>6</v>
          </cell>
          <cell r="AP392">
            <v>6</v>
          </cell>
          <cell r="AT392">
            <v>12</v>
          </cell>
          <cell r="AV392">
            <v>20</v>
          </cell>
          <cell r="AW392">
            <v>56</v>
          </cell>
          <cell r="AY392">
            <v>5.3801966397200953</v>
          </cell>
          <cell r="AZ392">
            <v>52</v>
          </cell>
          <cell r="BA392">
            <v>14</v>
          </cell>
          <cell r="BB392">
            <v>6</v>
          </cell>
          <cell r="BC392">
            <v>8</v>
          </cell>
          <cell r="BD392">
            <v>18</v>
          </cell>
          <cell r="BF392">
            <v>20</v>
          </cell>
          <cell r="BG392">
            <v>48</v>
          </cell>
          <cell r="BI392">
            <v>5.265850673132257</v>
          </cell>
        </row>
        <row r="393">
          <cell r="B393">
            <v>8000878</v>
          </cell>
          <cell r="C393">
            <v>22</v>
          </cell>
          <cell r="D393" t="str">
            <v>RA</v>
          </cell>
          <cell r="E393" t="str">
            <v>TINTAL</v>
          </cell>
          <cell r="F393" t="str">
            <v>CL 6D</v>
          </cell>
          <cell r="G393" t="str">
            <v>KR 88</v>
          </cell>
          <cell r="H393" t="str">
            <v>KR 88 D</v>
          </cell>
          <cell r="I393">
            <v>24</v>
          </cell>
          <cell r="J393">
            <v>121</v>
          </cell>
          <cell r="K393">
            <v>10</v>
          </cell>
          <cell r="L393">
            <v>1210</v>
          </cell>
          <cell r="M393">
            <v>933.63507080078125</v>
          </cell>
          <cell r="N393">
            <v>308.09957336425782</v>
          </cell>
          <cell r="O393">
            <v>2547.7918555768752</v>
          </cell>
          <cell r="P393">
            <v>3.4296537661371156</v>
          </cell>
          <cell r="Q393">
            <v>0.7</v>
          </cell>
          <cell r="R393">
            <v>2</v>
          </cell>
          <cell r="S393">
            <v>23</v>
          </cell>
          <cell r="T393" t="str">
            <v>D</v>
          </cell>
          <cell r="U393" t="str">
            <v>NARANJA</v>
          </cell>
          <cell r="V393" t="str">
            <v>REHABILITACIÓN</v>
          </cell>
          <cell r="AK393">
            <v>5981019</v>
          </cell>
          <cell r="AL393">
            <v>5.1778747114330903</v>
          </cell>
          <cell r="AM393">
            <v>57</v>
          </cell>
          <cell r="AN393">
            <v>16</v>
          </cell>
          <cell r="AO393">
            <v>6</v>
          </cell>
          <cell r="AP393">
            <v>10</v>
          </cell>
          <cell r="AT393">
            <v>21</v>
          </cell>
          <cell r="AV393">
            <v>20</v>
          </cell>
          <cell r="AW393">
            <v>1.5000000000000071</v>
          </cell>
          <cell r="AY393">
            <v>5.1874283945480073</v>
          </cell>
          <cell r="AZ393">
            <v>64</v>
          </cell>
          <cell r="BA393">
            <v>21</v>
          </cell>
          <cell r="BB393">
            <v>6</v>
          </cell>
          <cell r="BC393">
            <v>15</v>
          </cell>
          <cell r="BD393">
            <v>23</v>
          </cell>
          <cell r="BF393">
            <v>20</v>
          </cell>
          <cell r="BG393">
            <v>0</v>
          </cell>
          <cell r="BI393">
            <v>5.1918779523872569</v>
          </cell>
        </row>
        <row r="394">
          <cell r="B394">
            <v>30001799</v>
          </cell>
          <cell r="C394">
            <v>23</v>
          </cell>
          <cell r="D394" t="str">
            <v>RA</v>
          </cell>
          <cell r="E394" t="str">
            <v>TINTAL</v>
          </cell>
          <cell r="F394" t="str">
            <v>CL 6D</v>
          </cell>
          <cell r="G394" t="str">
            <v xml:space="preserve">KR 87 A </v>
          </cell>
          <cell r="H394" t="str">
            <v>KR 88</v>
          </cell>
          <cell r="I394">
            <v>24</v>
          </cell>
          <cell r="J394">
            <v>211.8</v>
          </cell>
          <cell r="K394">
            <v>10</v>
          </cell>
          <cell r="L394">
            <v>2118</v>
          </cell>
          <cell r="M394">
            <v>944.61895751953125</v>
          </cell>
          <cell r="N394">
            <v>311.72425598144531</v>
          </cell>
          <cell r="O394">
            <v>3401.7355229153127</v>
          </cell>
          <cell r="P394">
            <v>4.5189546840101738</v>
          </cell>
          <cell r="Q394">
            <v>0.9</v>
          </cell>
          <cell r="R394">
            <v>2</v>
          </cell>
          <cell r="S394">
            <v>21</v>
          </cell>
          <cell r="T394" t="str">
            <v>D</v>
          </cell>
          <cell r="U394" t="str">
            <v>NARANJA</v>
          </cell>
          <cell r="V394" t="str">
            <v>REHABILITACIÓN</v>
          </cell>
          <cell r="AK394">
            <v>5981019</v>
          </cell>
          <cell r="AL394">
            <v>4.9883055766141746</v>
          </cell>
          <cell r="AM394">
            <v>49</v>
          </cell>
          <cell r="AN394">
            <v>14</v>
          </cell>
          <cell r="AO394">
            <v>6</v>
          </cell>
          <cell r="AP394">
            <v>8</v>
          </cell>
          <cell r="AT394">
            <v>15</v>
          </cell>
          <cell r="AV394">
            <v>20</v>
          </cell>
          <cell r="AW394">
            <v>24.5</v>
          </cell>
          <cell r="AY394">
            <v>5.0289477247723333</v>
          </cell>
          <cell r="AZ394">
            <v>58</v>
          </cell>
          <cell r="BA394">
            <v>18</v>
          </cell>
          <cell r="BB394">
            <v>6</v>
          </cell>
          <cell r="BC394">
            <v>12</v>
          </cell>
          <cell r="BD394">
            <v>20</v>
          </cell>
          <cell r="BF394">
            <v>20</v>
          </cell>
          <cell r="BG394">
            <v>15.5</v>
          </cell>
          <cell r="BI394">
            <v>5.0342382021975203</v>
          </cell>
        </row>
        <row r="395">
          <cell r="B395">
            <v>30001787</v>
          </cell>
          <cell r="C395">
            <v>24</v>
          </cell>
          <cell r="D395" t="str">
            <v>RA</v>
          </cell>
          <cell r="E395" t="str">
            <v>TINTAL</v>
          </cell>
          <cell r="F395" t="str">
            <v>CL 6D</v>
          </cell>
          <cell r="G395" t="str">
            <v>KR 86</v>
          </cell>
          <cell r="H395" t="str">
            <v xml:space="preserve">KR 87 A </v>
          </cell>
          <cell r="I395">
            <v>24</v>
          </cell>
          <cell r="J395">
            <v>223.1</v>
          </cell>
          <cell r="K395">
            <v>15.6</v>
          </cell>
          <cell r="L395">
            <v>3496.5</v>
          </cell>
          <cell r="M395">
            <v>827.7589111328125</v>
          </cell>
          <cell r="N395">
            <v>273.16044067382813</v>
          </cell>
          <cell r="O395">
            <v>3654.3775416709377</v>
          </cell>
          <cell r="P395">
            <v>4.6281661569143946</v>
          </cell>
          <cell r="Q395">
            <v>0.9</v>
          </cell>
          <cell r="R395">
            <v>2</v>
          </cell>
          <cell r="S395">
            <v>44</v>
          </cell>
          <cell r="T395" t="str">
            <v>C</v>
          </cell>
          <cell r="U395" t="str">
            <v>NARANJA</v>
          </cell>
          <cell r="V395" t="str">
            <v>REHABILITACIÓN</v>
          </cell>
          <cell r="AK395">
            <v>5981019</v>
          </cell>
          <cell r="AL395">
            <v>5.369328992685503</v>
          </cell>
          <cell r="AM395">
            <v>44</v>
          </cell>
          <cell r="AN395">
            <v>12</v>
          </cell>
          <cell r="AO395">
            <v>6</v>
          </cell>
          <cell r="AP395">
            <v>6</v>
          </cell>
          <cell r="AT395">
            <v>12</v>
          </cell>
          <cell r="AV395">
            <v>20</v>
          </cell>
          <cell r="AW395">
            <v>67</v>
          </cell>
          <cell r="AY395">
            <v>5.7035799003580223</v>
          </cell>
          <cell r="AZ395">
            <v>52</v>
          </cell>
          <cell r="BA395">
            <v>14</v>
          </cell>
          <cell r="BB395">
            <v>6</v>
          </cell>
          <cell r="BC395">
            <v>8</v>
          </cell>
          <cell r="BD395">
            <v>18</v>
          </cell>
          <cell r="BF395">
            <v>20</v>
          </cell>
          <cell r="BG395">
            <v>59</v>
          </cell>
          <cell r="BI395">
            <v>5.5892339337701831</v>
          </cell>
        </row>
        <row r="396">
          <cell r="B396">
            <v>8001105</v>
          </cell>
          <cell r="C396">
            <v>25</v>
          </cell>
          <cell r="D396" t="str">
            <v>MVL</v>
          </cell>
          <cell r="E396" t="str">
            <v>TINTAL</v>
          </cell>
          <cell r="F396" t="str">
            <v>KR 88D</v>
          </cell>
          <cell r="G396" t="str">
            <v>Cl 6A</v>
          </cell>
          <cell r="H396" t="str">
            <v>Limite  Col DIstrital</v>
          </cell>
          <cell r="I396">
            <v>24</v>
          </cell>
          <cell r="J396">
            <v>133.9</v>
          </cell>
          <cell r="K396">
            <v>5</v>
          </cell>
          <cell r="L396">
            <v>633.33000000000004</v>
          </cell>
          <cell r="M396">
            <v>642.3409423828125</v>
          </cell>
          <cell r="N396">
            <v>211.97251098632813</v>
          </cell>
          <cell r="O396">
            <v>1618.6653307078125</v>
          </cell>
          <cell r="P396">
            <v>3.0743640128236915</v>
          </cell>
          <cell r="Q396">
            <v>1</v>
          </cell>
          <cell r="R396">
            <v>1</v>
          </cell>
          <cell r="S396">
            <v>6</v>
          </cell>
          <cell r="T396" t="str">
            <v>D</v>
          </cell>
          <cell r="U396" t="str">
            <v>AMARILLO</v>
          </cell>
          <cell r="V396" t="str">
            <v>MANTENIMIENTO PERIÓDICO</v>
          </cell>
          <cell r="AK396">
            <v>81011</v>
          </cell>
          <cell r="AL396">
            <v>3.2302682141717187</v>
          </cell>
        </row>
      </sheetData>
      <sheetData sheetId="3"/>
      <sheetData sheetId="4"/>
      <sheetData sheetId="5"/>
      <sheetData sheetId="6"/>
      <sheetData sheetId="7"/>
      <sheetData sheetId="8"/>
      <sheetData sheetId="9"/>
      <sheetData sheetId="10"/>
      <sheetData sheetId="1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JULIO15-08"/>
      <sheetName val="APU-julio-08"/>
      <sheetName val="Hoja1"/>
      <sheetName val="Hoja1 (2)"/>
      <sheetName val="Hoja1 (3)"/>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KJ452"/>
      <sheetName val="ITA878"/>
      <sheetName val="AEA-944"/>
      <sheetName val="DUB-823"/>
      <sheetName val="GPI 526"/>
      <sheetName val="XXJ617"/>
      <sheetName val="SNG_855"/>
      <sheetName val="VEA 374"/>
      <sheetName val="HFB024"/>
      <sheetName val="PAJ825"/>
      <sheetName val="Hoja3"/>
      <sheetName val="CUADRO CONTROL"/>
      <sheetName val="ABL-519"/>
      <sheetName val="AEA-264"/>
      <sheetName val="BEP-243"/>
      <sheetName val="BUD-209"/>
      <sheetName val="DYT-026"/>
      <sheetName val="HSJ-700"/>
      <sheetName val="JKC-583"/>
      <sheetName val="OAF853"/>
      <sheetName val="OXB-806"/>
      <sheetName val="QFW-296"/>
      <sheetName val="QNA583"/>
      <sheetName val="SBG-021"/>
      <sheetName val="SDA-283"/>
      <sheetName val="SKG-419"/>
      <sheetName val="SUK-095"/>
      <sheetName val="SRC-847"/>
      <sheetName val="XKF-034"/>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PALET DEL 21 FEB AL 5 MARZ"/>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PESOS"/>
      <sheetName val="210.2.2"/>
      <sheetName val="TARIFAS"/>
      <sheetName val="OCTUBRE"/>
      <sheetName val="Sheet1"/>
      <sheetName val="PrecRec"/>
      <sheetName val="EST2"/>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es Renovación"/>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 1"/>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 PRECIOS"/>
      <sheetName val="CUADRI"/>
      <sheetName val="MOR1-4"/>
      <sheetName val="MOR 1-5"/>
      <sheetName val="Cto2500"/>
      <sheetName val="Cto3000"/>
      <sheetName val="ACERO0 A-37"/>
      <sheetName val="ACERO PDR-60"/>
      <sheetName val="DESMONTE"/>
      <sheetName val="DESCAPOTE"/>
      <sheetName val="REPLANTEO Y TRAZADO"/>
      <sheetName val="EXCAV. REDES"/>
      <sheetName val="EXCAV CIMIENTO"/>
      <sheetName val="RELLENO  RECEBO COMPAC"/>
      <sheetName val="ALISTADO DE PISO e= 0,04"/>
      <sheetName val="CICLOPEO"/>
      <sheetName val="VIGA CIMENTA,15 x.20"/>
      <sheetName val="VIGA AEREA (0,15x.20) "/>
      <sheetName val="COL(,15X.20)"/>
      <sheetName val="VIGA CINTA DE AMARRE"/>
      <sheetName val="MAMPOSTERIA  TOLETE"/>
      <sheetName val="MAMPOSTERIA BLOQUE N°5"/>
      <sheetName val="CUBIE ASBESTO CEMEN TEJ N°6 "/>
      <sheetName val="CUBIE ASBESTO CEMEN TEJ N°8"/>
      <sheetName val="PAÑETE LISO"/>
      <sheetName val="PLACA DE CONTRAPISO e=0,06"/>
      <sheetName val="PLACA TANQUE e=0,10"/>
      <sheetName val="INST.MARCOS"/>
      <sheetName val="INSTAL. VENTANA "/>
      <sheetName val="INSTAL. PUERTAS"/>
      <sheetName val="ENCNAPE COCINA"/>
      <sheetName val="ENCHAPE BAÑO PISO"/>
      <sheetName val="ENCHAPE BAÑO PARED"/>
      <sheetName val="PISO CERAMICA"/>
      <sheetName val="ADOQUIN"/>
      <sheetName val="INST. VIDRIOS"/>
      <sheetName val="ESTUCO Y PINTURA TIPO1"/>
      <sheetName val="VINILO S-PAÑETE 2 MANOS"/>
      <sheetName val="LADRIL A LA VISTA"/>
      <sheetName val="INST. Y SUMINISTRO BAÑO"/>
      <sheetName val="INST. TANQUE"/>
      <sheetName val="ASEO GENERAL"/>
      <sheetName val="PUNTO SANITARIO 3&quot;"/>
      <sheetName val="PUNTO SANIT2&quot;"/>
      <sheetName val="PUNTO SANIT 4&quot;"/>
      <sheetName val="PUNTO SANITN 6&quot;"/>
      <sheetName val="RED HIDRAULICA"/>
      <sheetName val="TUBERIA GRES 4&quot;"/>
      <sheetName val="CINSPEC,5x,5"/>
      <sheetName val="CINSPEC.7x.7"/>
      <sheetName val="LAMPARA TOMECON"/>
      <sheetName val="POLO TIERRA"/>
      <sheetName val="TABLER.PARCIAL4CIRC"/>
      <sheetName val="RED ELECTRICA"/>
      <sheetName val="LAVADERO PREFABRICADO"/>
      <sheetName val="MESON"/>
      <sheetName val="EXPLAN Y COMP VIA"/>
      <sheetName val="BASE RECEBO"/>
      <sheetName val="SUB BASE"/>
      <sheetName val="EXCAVACION BORDILLO"/>
      <sheetName val="INSTL BORDILLO PREFABRICADO"/>
      <sheetName val="RESUMEN"/>
      <sheetName val="RESUMEN2"/>
      <sheetName val="M_PROY"/>
      <sheetName val="EQUIP"/>
      <sheetName val="ESTADO VÍA-CRIT.TECNICO"/>
      <sheetName val="L_PRECIOS"/>
      <sheetName val="MOR_1-5"/>
      <sheetName val="ACERO0_A-37"/>
      <sheetName val="ACERO_PDR-60"/>
      <sheetName val="REPLANTEO_Y_TRAZADO"/>
      <sheetName val="EXCAV__REDES"/>
      <sheetName val="EXCAV_CIMIENTO"/>
      <sheetName val="RELLENO__RECEBO_COMPAC"/>
      <sheetName val="ALISTADO_DE_PISO_e=_0,04"/>
      <sheetName val="VIGA_CIMENTA,15_x_20"/>
      <sheetName val="VIGA_AEREA_(0,15x_20)_"/>
      <sheetName val="COL(,15X_20)"/>
      <sheetName val="VIGA_CINTA_DE_AMARRE"/>
      <sheetName val="MAMPOSTERIA__TOLETE"/>
      <sheetName val="MAMPOSTERIA_BLOQUE_N°5"/>
      <sheetName val="CUBIE_ASBESTO_CEMEN_TEJ_N°6_"/>
      <sheetName val="CUBIE_ASBESTO_CEMEN_TEJ_N°8"/>
      <sheetName val="PAÑETE_LISO"/>
      <sheetName val="PLACA_DE_CONTRAPISO_e=0,06"/>
      <sheetName val="PLACA_TANQUE_e=0,10"/>
      <sheetName val="INST_MARCOS"/>
      <sheetName val="INSTAL__VENTANA_"/>
      <sheetName val="INSTAL__PUERTAS"/>
      <sheetName val="ENCNAPE_COCINA"/>
      <sheetName val="ENCHAPE_BAÑO_PISO"/>
      <sheetName val="ENCHAPE_BAÑO_PARED"/>
      <sheetName val="PISO_CERAMICA"/>
      <sheetName val="INST__VIDRIOS"/>
      <sheetName val="ESTUCO_Y_PINTURA_TIPO1"/>
      <sheetName val="VINILO_S-PAÑETE_2_MANOS"/>
      <sheetName val="LADRIL_A_LA_VISTA"/>
      <sheetName val="INST__Y_SUMINISTRO_BAÑO"/>
      <sheetName val="INST__TANQUE"/>
      <sheetName val="ASEO_GENERAL"/>
      <sheetName val="PUNTO_SANITARIO_3&quot;"/>
      <sheetName val="PUNTO_SANIT2&quot;"/>
      <sheetName val="PUNTO_SANIT_4&quot;"/>
      <sheetName val="PUNTO_SANITN_6&quot;"/>
      <sheetName val="RED_HIDRAULICA"/>
      <sheetName val="TUBERIA_GRES_4&quot;"/>
      <sheetName val="CINSPEC_7x_7"/>
      <sheetName val="LAMPARA_TOMECON"/>
      <sheetName val="POLO_TIERRA"/>
      <sheetName val="TABLER_PARCIAL4CIRC"/>
      <sheetName val="RED_ELECTRICA"/>
      <sheetName val="LAVADERO_PREFABRICADO"/>
      <sheetName val="EXPLAN_Y_COMP_VIA"/>
      <sheetName val="BASE_RECEBO"/>
      <sheetName val="SUB_BASE"/>
      <sheetName val="EXCAVACION_BORDILLO"/>
      <sheetName val="INSTL_BORDILLO_PREFABRICADO"/>
      <sheetName val="ESTADO_VÍA-CRIT_TECNICO"/>
      <sheetName val="L_PRECIOS1"/>
      <sheetName val="MOR_1-51"/>
      <sheetName val="ACERO0_A-371"/>
      <sheetName val="ACERO_PDR-601"/>
      <sheetName val="REPLANTEO_Y_TRAZADO1"/>
      <sheetName val="EXCAV__REDES1"/>
      <sheetName val="EXCAV_CIMIENTO1"/>
      <sheetName val="RELLENO__RECEBO_COMPAC1"/>
      <sheetName val="ALISTADO_DE_PISO_e=_0,041"/>
      <sheetName val="VIGA_CIMENTA,15_x_201"/>
      <sheetName val="VIGA_AEREA_(0,15x_20)_1"/>
      <sheetName val="COL(,15X_20)1"/>
      <sheetName val="VIGA_CINTA_DE_AMARRE1"/>
      <sheetName val="MAMPOSTERIA__TOLETE1"/>
      <sheetName val="MAMPOSTERIA_BLOQUE_N°51"/>
      <sheetName val="CUBIE_ASBESTO_CEMEN_TEJ_N°6_1"/>
      <sheetName val="CUBIE_ASBESTO_CEMEN_TEJ_N°81"/>
      <sheetName val="PAÑETE_LISO1"/>
      <sheetName val="PLACA_DE_CONTRAPISO_e=0,061"/>
      <sheetName val="PLACA_TANQUE_e=0,101"/>
      <sheetName val="INST_MARCOS1"/>
      <sheetName val="INSTAL__VENTANA_1"/>
      <sheetName val="INSTAL__PUERTAS1"/>
      <sheetName val="ENCNAPE_COCINA1"/>
      <sheetName val="ENCHAPE_BAÑO_PISO1"/>
      <sheetName val="ENCHAPE_BAÑO_PARED1"/>
      <sheetName val="PISO_CERAMICA1"/>
      <sheetName val="INST__VIDRIOS1"/>
      <sheetName val="ESTUCO_Y_PINTURA_TIPO11"/>
      <sheetName val="VINILO_S-PAÑETE_2_MANOS1"/>
      <sheetName val="LADRIL_A_LA_VISTA1"/>
      <sheetName val="INST__Y_SUMINISTRO_BAÑO1"/>
      <sheetName val="INST__TANQUE1"/>
      <sheetName val="ASEO_GENERAL1"/>
      <sheetName val="PUNTO_SANITARIO_3&quot;1"/>
      <sheetName val="PUNTO_SANIT2&quot;1"/>
      <sheetName val="PUNTO_SANIT_4&quot;1"/>
      <sheetName val="PUNTO_SANITN_6&quot;1"/>
      <sheetName val="RED_HIDRAULICA1"/>
      <sheetName val="TUBERIA_GRES_4&quot;1"/>
      <sheetName val="CINSPEC_7x_71"/>
      <sheetName val="LAMPARA_TOMECON1"/>
      <sheetName val="POLO_TIERRA1"/>
      <sheetName val="TABLER_PARCIAL4CIRC1"/>
      <sheetName val="RED_ELECTRICA1"/>
      <sheetName val="LAVADERO_PREFABRICADO1"/>
      <sheetName val="EXPLAN_Y_COMP_VIA1"/>
      <sheetName val="BASE_RECEBO1"/>
      <sheetName val="SUB_BASE1"/>
      <sheetName val="EXCAVACION_BORDILLO1"/>
      <sheetName val="INSTL_BORDILLO_PREFABRICADO1"/>
      <sheetName val="ESTADO_VÍA-CRIT_TECNICO1"/>
      <sheetName val="L_PRECIOS2"/>
      <sheetName val="MOR_1-52"/>
      <sheetName val="ACERO0_A-372"/>
      <sheetName val="ACERO_PDR-602"/>
      <sheetName val="REPLANTEO_Y_TRAZADO2"/>
      <sheetName val="EXCAV__REDES2"/>
      <sheetName val="EXCAV_CIMIENTO2"/>
      <sheetName val="RELLENO__RECEBO_COMPAC2"/>
      <sheetName val="ALISTADO_DE_PISO_e=_0,042"/>
      <sheetName val="VIGA_CIMENTA,15_x_202"/>
      <sheetName val="VIGA_AEREA_(0,15x_20)_2"/>
      <sheetName val="COL(,15X_20)2"/>
      <sheetName val="VIGA_CINTA_DE_AMARRE2"/>
      <sheetName val="MAMPOSTERIA__TOLETE2"/>
      <sheetName val="MAMPOSTERIA_BLOQUE_N°52"/>
      <sheetName val="CUBIE_ASBESTO_CEMEN_TEJ_N°6_2"/>
      <sheetName val="CUBIE_ASBESTO_CEMEN_TEJ_N°82"/>
      <sheetName val="PAÑETE_LISO2"/>
      <sheetName val="PLACA_DE_CONTRAPISO_e=0,062"/>
      <sheetName val="PLACA_TANQUE_e=0,102"/>
      <sheetName val="INST_MARCOS2"/>
      <sheetName val="INSTAL__VENTANA_2"/>
      <sheetName val="INSTAL__PUERTAS2"/>
      <sheetName val="ENCNAPE_COCINA2"/>
      <sheetName val="ENCHAPE_BAÑO_PISO2"/>
      <sheetName val="ENCHAPE_BAÑO_PARED2"/>
      <sheetName val="PISO_CERAMICA2"/>
      <sheetName val="INST__VIDRIOS2"/>
      <sheetName val="ESTUCO_Y_PINTURA_TIPO12"/>
      <sheetName val="VINILO_S-PAÑETE_2_MANOS2"/>
      <sheetName val="LADRIL_A_LA_VISTA2"/>
      <sheetName val="INST__Y_SUMINISTRO_BAÑO2"/>
      <sheetName val="INST__TANQUE2"/>
      <sheetName val="ASEO_GENERAL2"/>
      <sheetName val="PUNTO_SANITARIO_3&quot;2"/>
      <sheetName val="PUNTO_SANIT2&quot;2"/>
      <sheetName val="PUNTO_SANIT_4&quot;2"/>
      <sheetName val="PUNTO_SANITN_6&quot;2"/>
      <sheetName val="RED_HIDRAULICA2"/>
      <sheetName val="TUBERIA_GRES_4&quot;2"/>
      <sheetName val="CINSPEC_7x_72"/>
      <sheetName val="LAMPARA_TOMECON2"/>
      <sheetName val="POLO_TIERRA2"/>
      <sheetName val="TABLER_PARCIAL4CIRC2"/>
      <sheetName val="RED_ELECTRICA2"/>
      <sheetName val="LAVADERO_PREFABRICADO2"/>
      <sheetName val="EXPLAN_Y_COMP_VIA2"/>
      <sheetName val="BASE_RECEBO2"/>
      <sheetName val="SUB_BASE2"/>
      <sheetName val="EXCAVACION_BORDILLO2"/>
      <sheetName val="INSTL_BORDILLO_PREFABRICADO2"/>
      <sheetName val="ESTADO_VÍA-CRIT_TECNICO2"/>
      <sheetName val="L_PRECIOS4"/>
      <sheetName val="MOR_1-54"/>
      <sheetName val="ACERO0_A-374"/>
      <sheetName val="ACERO_PDR-604"/>
      <sheetName val="REPLANTEO_Y_TRAZADO4"/>
      <sheetName val="EXCAV__REDES4"/>
      <sheetName val="EXCAV_CIMIENTO4"/>
      <sheetName val="RELLENO__RECEBO_COMPAC4"/>
      <sheetName val="ALISTADO_DE_PISO_e=_0,044"/>
      <sheetName val="VIGA_CIMENTA,15_x_204"/>
      <sheetName val="VIGA_AEREA_(0,15x_20)_4"/>
      <sheetName val="COL(,15X_20)4"/>
      <sheetName val="VIGA_CINTA_DE_AMARRE4"/>
      <sheetName val="MAMPOSTERIA__TOLETE4"/>
      <sheetName val="MAMPOSTERIA_BLOQUE_N°54"/>
      <sheetName val="CUBIE_ASBESTO_CEMEN_TEJ_N°6_4"/>
      <sheetName val="CUBIE_ASBESTO_CEMEN_TEJ_N°84"/>
      <sheetName val="PAÑETE_LISO4"/>
      <sheetName val="PLACA_DE_CONTRAPISO_e=0,064"/>
      <sheetName val="PLACA_TANQUE_e=0,104"/>
      <sheetName val="INST_MARCOS4"/>
      <sheetName val="INSTAL__VENTANA_4"/>
      <sheetName val="INSTAL__PUERTAS4"/>
      <sheetName val="ENCNAPE_COCINA4"/>
      <sheetName val="ENCHAPE_BAÑO_PISO4"/>
      <sheetName val="ENCHAPE_BAÑO_PARED4"/>
      <sheetName val="PISO_CERAMICA4"/>
      <sheetName val="INST__VIDRIOS4"/>
      <sheetName val="ESTUCO_Y_PINTURA_TIPO14"/>
      <sheetName val="VINILO_S-PAÑETE_2_MANOS4"/>
      <sheetName val="LADRIL_A_LA_VISTA4"/>
      <sheetName val="INST__Y_SUMINISTRO_BAÑO4"/>
      <sheetName val="INST__TANQUE4"/>
      <sheetName val="ASEO_GENERAL4"/>
      <sheetName val="PUNTO_SANITARIO_3&quot;4"/>
      <sheetName val="PUNTO_SANIT2&quot;4"/>
      <sheetName val="PUNTO_SANIT_4&quot;4"/>
      <sheetName val="PUNTO_SANITN_6&quot;4"/>
      <sheetName val="RED_HIDRAULICA4"/>
      <sheetName val="TUBERIA_GRES_4&quot;4"/>
      <sheetName val="CINSPEC_7x_74"/>
      <sheetName val="LAMPARA_TOMECON4"/>
      <sheetName val="POLO_TIERRA4"/>
      <sheetName val="TABLER_PARCIAL4CIRC4"/>
      <sheetName val="RED_ELECTRICA4"/>
      <sheetName val="LAVADERO_PREFABRICADO4"/>
      <sheetName val="EXPLAN_Y_COMP_VIA4"/>
      <sheetName val="BASE_RECEBO4"/>
      <sheetName val="SUB_BASE4"/>
      <sheetName val="EXCAVACION_BORDILLO4"/>
      <sheetName val="INSTL_BORDILLO_PREFABRICADO4"/>
      <sheetName val="ESTADO_VÍA-CRIT_TECNICO4"/>
      <sheetName val="L_PRECIOS3"/>
      <sheetName val="MOR_1-53"/>
      <sheetName val="ACERO0_A-373"/>
      <sheetName val="ACERO_PDR-603"/>
      <sheetName val="REPLANTEO_Y_TRAZADO3"/>
      <sheetName val="EXCAV__REDES3"/>
      <sheetName val="EXCAV_CIMIENTO3"/>
      <sheetName val="RELLENO__RECEBO_COMPAC3"/>
      <sheetName val="ALISTADO_DE_PISO_e=_0,043"/>
      <sheetName val="VIGA_CIMENTA,15_x_203"/>
      <sheetName val="VIGA_AEREA_(0,15x_20)_3"/>
      <sheetName val="COL(,15X_20)3"/>
      <sheetName val="VIGA_CINTA_DE_AMARRE3"/>
      <sheetName val="MAMPOSTERIA__TOLETE3"/>
      <sheetName val="MAMPOSTERIA_BLOQUE_N°53"/>
      <sheetName val="CUBIE_ASBESTO_CEMEN_TEJ_N°6_3"/>
      <sheetName val="CUBIE_ASBESTO_CEMEN_TEJ_N°83"/>
      <sheetName val="PAÑETE_LISO3"/>
      <sheetName val="PLACA_DE_CONTRAPISO_e=0,063"/>
      <sheetName val="PLACA_TANQUE_e=0,103"/>
      <sheetName val="INST_MARCOS3"/>
      <sheetName val="INSTAL__VENTANA_3"/>
      <sheetName val="INSTAL__PUERTAS3"/>
      <sheetName val="ENCNAPE_COCINA3"/>
      <sheetName val="ENCHAPE_BAÑO_PISO3"/>
      <sheetName val="ENCHAPE_BAÑO_PARED3"/>
      <sheetName val="PISO_CERAMICA3"/>
      <sheetName val="INST__VIDRIOS3"/>
      <sheetName val="ESTUCO_Y_PINTURA_TIPO13"/>
      <sheetName val="VINILO_S-PAÑETE_2_MANOS3"/>
      <sheetName val="LADRIL_A_LA_VISTA3"/>
      <sheetName val="INST__Y_SUMINISTRO_BAÑO3"/>
      <sheetName val="INST__TANQUE3"/>
      <sheetName val="ASEO_GENERAL3"/>
      <sheetName val="PUNTO_SANITARIO_3&quot;3"/>
      <sheetName val="PUNTO_SANIT2&quot;3"/>
      <sheetName val="PUNTO_SANIT_4&quot;3"/>
      <sheetName val="PUNTO_SANITN_6&quot;3"/>
      <sheetName val="RED_HIDRAULICA3"/>
      <sheetName val="TUBERIA_GRES_4&quot;3"/>
      <sheetName val="CINSPEC_7x_73"/>
      <sheetName val="LAMPARA_TOMECON3"/>
      <sheetName val="POLO_TIERRA3"/>
      <sheetName val="TABLER_PARCIAL4CIRC3"/>
      <sheetName val="RED_ELECTRICA3"/>
      <sheetName val="LAVADERO_PREFABRICADO3"/>
      <sheetName val="EXPLAN_Y_COMP_VIA3"/>
      <sheetName val="BASE_RECEBO3"/>
      <sheetName val="SUB_BASE3"/>
      <sheetName val="EXCAVACION_BORDILLO3"/>
      <sheetName val="INSTL_BORDILLO_PREFABRICADO3"/>
      <sheetName val="ESTADO_VÍA-CRIT_TECNICO3"/>
    </sheetNames>
    <sheetDataSet>
      <sheetData sheetId="0" refreshError="1">
        <row r="5">
          <cell r="A5" t="str">
            <v>REFE</v>
          </cell>
          <cell r="B5" t="str">
            <v>MATERIAL</v>
          </cell>
          <cell r="C5" t="str">
            <v>UNID</v>
          </cell>
          <cell r="D5" t="str">
            <v>PRECIO</v>
          </cell>
        </row>
        <row r="7">
          <cell r="A7" t="str">
            <v>000100</v>
          </cell>
          <cell r="B7" t="str">
            <v>AGREGADOS Y CEMENTO</v>
          </cell>
        </row>
        <row r="8">
          <cell r="A8" t="str">
            <v>000101</v>
          </cell>
          <cell r="B8" t="str">
            <v xml:space="preserve">ARENA </v>
          </cell>
          <cell r="C8" t="str">
            <v>M3.</v>
          </cell>
          <cell r="D8">
            <v>18000</v>
          </cell>
        </row>
        <row r="9">
          <cell r="A9" t="str">
            <v>000102</v>
          </cell>
          <cell r="B9" t="str">
            <v>AGUA</v>
          </cell>
          <cell r="C9" t="str">
            <v>LTS.</v>
          </cell>
          <cell r="D9">
            <v>5</v>
          </cell>
        </row>
        <row r="10">
          <cell r="A10" t="str">
            <v>000103</v>
          </cell>
          <cell r="B10" t="str">
            <v>GRAVILLA TRITURADA</v>
          </cell>
          <cell r="C10" t="str">
            <v>CUBO</v>
          </cell>
          <cell r="D10">
            <v>50000</v>
          </cell>
        </row>
        <row r="11">
          <cell r="A11" t="str">
            <v>000104</v>
          </cell>
          <cell r="B11" t="str">
            <v>PIEDRA MEDIA ZONGA</v>
          </cell>
          <cell r="C11" t="str">
            <v>M3.</v>
          </cell>
          <cell r="D11">
            <v>28000</v>
          </cell>
        </row>
        <row r="12">
          <cell r="A12" t="str">
            <v>000105</v>
          </cell>
          <cell r="B12" t="str">
            <v xml:space="preserve">CEMENTO GRIS </v>
          </cell>
          <cell r="C12" t="str">
            <v>KG.</v>
          </cell>
          <cell r="D12">
            <v>200</v>
          </cell>
        </row>
        <row r="13">
          <cell r="A13" t="str">
            <v>000106</v>
          </cell>
          <cell r="B13" t="str">
            <v>COLOR MINERAL NACIONAL</v>
          </cell>
          <cell r="C13" t="str">
            <v>KG.</v>
          </cell>
          <cell r="D13">
            <v>2400</v>
          </cell>
        </row>
        <row r="14">
          <cell r="A14" t="str">
            <v>000107</v>
          </cell>
          <cell r="B14" t="str">
            <v>CAL (BLANCA) 10 Kg</v>
          </cell>
          <cell r="C14" t="str">
            <v>KG.</v>
          </cell>
          <cell r="D14">
            <v>4500</v>
          </cell>
        </row>
        <row r="15">
          <cell r="A15" t="str">
            <v>000108</v>
          </cell>
          <cell r="B15" t="str">
            <v>CONCRETO 2500 PSI</v>
          </cell>
          <cell r="C15" t="str">
            <v>M3.</v>
          </cell>
          <cell r="D15">
            <v>194022.128</v>
          </cell>
        </row>
        <row r="16">
          <cell r="A16" t="str">
            <v>000109</v>
          </cell>
          <cell r="B16" t="str">
            <v>MORTERO 1:4</v>
          </cell>
          <cell r="C16" t="str">
            <v>M3.</v>
          </cell>
          <cell r="D16">
            <v>162022.22399999999</v>
          </cell>
        </row>
        <row r="17">
          <cell r="A17" t="str">
            <v>000110</v>
          </cell>
          <cell r="B17" t="str">
            <v>CONCRETO 3000 PSI</v>
          </cell>
          <cell r="C17" t="str">
            <v>M3.</v>
          </cell>
          <cell r="D17">
            <v>213813.136</v>
          </cell>
        </row>
        <row r="18">
          <cell r="A18" t="str">
            <v>000111</v>
          </cell>
          <cell r="B18" t="str">
            <v xml:space="preserve">CEMENTO BLANCO </v>
          </cell>
          <cell r="C18" t="str">
            <v>KG.</v>
          </cell>
          <cell r="D18">
            <v>600</v>
          </cell>
        </row>
        <row r="19">
          <cell r="A19" t="str">
            <v>000112</v>
          </cell>
          <cell r="B19" t="str">
            <v xml:space="preserve">RECEBO </v>
          </cell>
          <cell r="C19" t="str">
            <v>M3.</v>
          </cell>
          <cell r="D19">
            <v>8000</v>
          </cell>
        </row>
        <row r="20">
          <cell r="A20" t="str">
            <v>000113</v>
          </cell>
          <cell r="B20" t="str">
            <v>BALASTRO VOLQUETA</v>
          </cell>
          <cell r="C20" t="str">
            <v>UND.</v>
          </cell>
          <cell r="D20">
            <v>68000</v>
          </cell>
        </row>
        <row r="21">
          <cell r="A21" t="str">
            <v>000114</v>
          </cell>
          <cell r="B21" t="str">
            <v>PIEDRA VOLQUETA</v>
          </cell>
          <cell r="C21" t="str">
            <v>UND.</v>
          </cell>
          <cell r="D21">
            <v>68000</v>
          </cell>
        </row>
        <row r="22">
          <cell r="A22" t="str">
            <v>000115</v>
          </cell>
          <cell r="B22" t="str">
            <v>GRAVA 3/4"</v>
          </cell>
          <cell r="C22" t="str">
            <v>M3.</v>
          </cell>
          <cell r="D22">
            <v>31800</v>
          </cell>
        </row>
        <row r="23">
          <cell r="A23" t="str">
            <v>000116</v>
          </cell>
          <cell r="B23" t="str">
            <v>MEZCLA ASFALTICA</v>
          </cell>
          <cell r="D23">
            <v>180000</v>
          </cell>
        </row>
        <row r="24">
          <cell r="A24" t="str">
            <v>000117</v>
          </cell>
          <cell r="B24" t="str">
            <v>MIXTO PARA CONCRETO</v>
          </cell>
          <cell r="C24" t="str">
            <v>M3.</v>
          </cell>
          <cell r="D24">
            <v>30700</v>
          </cell>
        </row>
        <row r="25">
          <cell r="A25" t="str">
            <v>000118</v>
          </cell>
          <cell r="B25" t="str">
            <v>ARENA EXTRAFINA</v>
          </cell>
          <cell r="C25" t="str">
            <v>M3.</v>
          </cell>
          <cell r="D25">
            <v>0</v>
          </cell>
        </row>
        <row r="27">
          <cell r="A27" t="str">
            <v>000200</v>
          </cell>
          <cell r="B27" t="str">
            <v>MANPOSTERIA</v>
          </cell>
        </row>
        <row r="28">
          <cell r="A28" t="str">
            <v>000201</v>
          </cell>
          <cell r="B28" t="str">
            <v>BLOQUE HUECO N° 4</v>
          </cell>
          <cell r="C28" t="str">
            <v>UND.</v>
          </cell>
          <cell r="D28">
            <v>650</v>
          </cell>
        </row>
        <row r="29">
          <cell r="A29" t="str">
            <v>000202</v>
          </cell>
          <cell r="B29" t="str">
            <v>BLOQUE HUECO N° 5</v>
          </cell>
          <cell r="C29" t="str">
            <v>UND.</v>
          </cell>
          <cell r="D29">
            <v>750</v>
          </cell>
        </row>
        <row r="30">
          <cell r="A30" t="str">
            <v>000203</v>
          </cell>
          <cell r="B30" t="str">
            <v>BLOQUE TOLETE</v>
          </cell>
          <cell r="C30" t="str">
            <v>UND.</v>
          </cell>
          <cell r="D30">
            <v>280</v>
          </cell>
        </row>
        <row r="31">
          <cell r="A31" t="str">
            <v>000204</v>
          </cell>
          <cell r="B31" t="str">
            <v>LADRILLO HUECO Nº 4</v>
          </cell>
          <cell r="C31" t="str">
            <v>UND.</v>
          </cell>
          <cell r="D31">
            <v>700</v>
          </cell>
        </row>
        <row r="32">
          <cell r="A32" t="str">
            <v>000205</v>
          </cell>
          <cell r="B32" t="str">
            <v>LADRILLO HUECO Nº 5</v>
          </cell>
          <cell r="C32" t="str">
            <v>UND.</v>
          </cell>
          <cell r="D32">
            <v>750</v>
          </cell>
        </row>
        <row r="33">
          <cell r="A33" t="str">
            <v>000206</v>
          </cell>
          <cell r="B33" t="str">
            <v>LADRILLO TOLETE COMUN</v>
          </cell>
          <cell r="C33" t="str">
            <v>UND.</v>
          </cell>
          <cell r="D33">
            <v>140</v>
          </cell>
        </row>
        <row r="34">
          <cell r="A34" t="str">
            <v>000207</v>
          </cell>
          <cell r="B34" t="str">
            <v>LADRILLO SANTA FE</v>
          </cell>
          <cell r="C34" t="str">
            <v>UND.</v>
          </cell>
          <cell r="D34">
            <v>850</v>
          </cell>
        </row>
        <row r="35">
          <cell r="A35" t="str">
            <v>000208</v>
          </cell>
          <cell r="B35" t="str">
            <v>ADOQUIN RECTANGULAR</v>
          </cell>
          <cell r="C35" t="str">
            <v>UND.</v>
          </cell>
          <cell r="D35">
            <v>200</v>
          </cell>
        </row>
        <row r="36">
          <cell r="A36" t="str">
            <v>000209</v>
          </cell>
          <cell r="B36" t="str">
            <v>ADOQUIN CORBATIN</v>
          </cell>
          <cell r="C36" t="str">
            <v>UND.</v>
          </cell>
          <cell r="D36">
            <v>270</v>
          </cell>
        </row>
        <row r="37">
          <cell r="A37" t="str">
            <v>000210</v>
          </cell>
          <cell r="B37" t="str">
            <v>BORDILLO PREF CONCR</v>
          </cell>
          <cell r="C37" t="str">
            <v>UND.</v>
          </cell>
          <cell r="D37">
            <v>0</v>
          </cell>
        </row>
        <row r="39">
          <cell r="A39" t="str">
            <v>000300</v>
          </cell>
          <cell r="B39" t="str">
            <v>CUBIERTAS</v>
          </cell>
        </row>
        <row r="40">
          <cell r="A40" t="str">
            <v>000301</v>
          </cell>
          <cell r="B40" t="str">
            <v>TEJA  ONDULADA Eternit Nº 6</v>
          </cell>
          <cell r="C40" t="str">
            <v>UND.</v>
          </cell>
          <cell r="D40">
            <v>17600</v>
          </cell>
        </row>
        <row r="41">
          <cell r="A41" t="str">
            <v>000302</v>
          </cell>
          <cell r="B41" t="str">
            <v xml:space="preserve">TEJA  ONDULADA Eternit Nº 5 </v>
          </cell>
          <cell r="C41" t="str">
            <v>UND.</v>
          </cell>
          <cell r="D41">
            <v>14400</v>
          </cell>
        </row>
        <row r="42">
          <cell r="A42" t="str">
            <v>000303</v>
          </cell>
          <cell r="B42" t="str">
            <v xml:space="preserve">CABALLETE FIJO ETERNIT </v>
          </cell>
          <cell r="C42" t="str">
            <v>UND.</v>
          </cell>
          <cell r="D42">
            <v>13000</v>
          </cell>
        </row>
        <row r="43">
          <cell r="A43" t="str">
            <v>000304</v>
          </cell>
          <cell r="B43" t="str">
            <v>PERFIL HG de 10*5 Calb 18</v>
          </cell>
          <cell r="C43" t="str">
            <v>UND.</v>
          </cell>
          <cell r="D43">
            <v>43000</v>
          </cell>
        </row>
        <row r="44">
          <cell r="A44" t="str">
            <v>000305</v>
          </cell>
          <cell r="B44" t="str">
            <v>GANCHO PARA TEJA ETERNIT</v>
          </cell>
          <cell r="C44" t="str">
            <v>UND.</v>
          </cell>
          <cell r="D44">
            <v>200</v>
          </cell>
        </row>
        <row r="45">
          <cell r="A45" t="str">
            <v>000306</v>
          </cell>
          <cell r="B45" t="str">
            <v>AMARRE PARA TEJA</v>
          </cell>
          <cell r="C45" t="str">
            <v>UND.</v>
          </cell>
          <cell r="D45">
            <v>60</v>
          </cell>
        </row>
        <row r="46">
          <cell r="A46" t="str">
            <v>000307</v>
          </cell>
          <cell r="B46" t="str">
            <v xml:space="preserve">TEJA ONDULADA Eternit </v>
          </cell>
          <cell r="C46" t="str">
            <v>UND.</v>
          </cell>
          <cell r="D46">
            <v>10400</v>
          </cell>
        </row>
        <row r="47">
          <cell r="A47" t="str">
            <v>000308</v>
          </cell>
          <cell r="B47" t="str">
            <v>TEJA ONDULADA Eternit Nº 8</v>
          </cell>
          <cell r="C47" t="str">
            <v>UND.</v>
          </cell>
          <cell r="D47">
            <v>21800</v>
          </cell>
        </row>
        <row r="48">
          <cell r="A48" t="str">
            <v>000309</v>
          </cell>
          <cell r="B48" t="str">
            <v>TUBO RECTANG. de 3*11/2 Calb 18</v>
          </cell>
          <cell r="C48" t="str">
            <v>UND.</v>
          </cell>
          <cell r="D48">
            <v>30000</v>
          </cell>
        </row>
        <row r="49">
          <cell r="A49" t="str">
            <v>000310</v>
          </cell>
          <cell r="B49" t="str">
            <v>PERFIL CAL18 de 3*1 1/2 CERR. COLD ROLLED</v>
          </cell>
          <cell r="C49" t="str">
            <v>ML</v>
          </cell>
          <cell r="D49">
            <v>11000</v>
          </cell>
        </row>
        <row r="50">
          <cell r="A50" t="str">
            <v>000311</v>
          </cell>
          <cell r="B50" t="str">
            <v>PERFIL CAL 18 DE 10*5 HG ABIERTO</v>
          </cell>
          <cell r="C50" t="str">
            <v>UND.</v>
          </cell>
          <cell r="D50">
            <v>45000</v>
          </cell>
        </row>
        <row r="51">
          <cell r="A51" t="str">
            <v>000312</v>
          </cell>
          <cell r="B51" t="str">
            <v>GANCHO PARA TEJA ETERNIT</v>
          </cell>
          <cell r="C51" t="str">
            <v>UND.</v>
          </cell>
          <cell r="D51">
            <v>260</v>
          </cell>
        </row>
        <row r="52">
          <cell r="A52" t="str">
            <v>000313</v>
          </cell>
          <cell r="B52" t="str">
            <v xml:space="preserve">CABALLETE </v>
          </cell>
          <cell r="C52" t="str">
            <v>UND.</v>
          </cell>
          <cell r="D52">
            <v>12500</v>
          </cell>
        </row>
        <row r="53">
          <cell r="A53" t="str">
            <v>000314</v>
          </cell>
          <cell r="B53" t="str">
            <v>TEJA DE ZINC 2.14 CAL. 33</v>
          </cell>
          <cell r="C53" t="str">
            <v>UND.</v>
          </cell>
          <cell r="D53">
            <v>12000</v>
          </cell>
        </row>
        <row r="54">
          <cell r="A54" t="str">
            <v>000315</v>
          </cell>
          <cell r="B54" t="str">
            <v>TEJA ZINC 3.05 CAL. 33</v>
          </cell>
          <cell r="C54" t="str">
            <v>UND.</v>
          </cell>
          <cell r="D54">
            <v>16000</v>
          </cell>
        </row>
        <row r="55">
          <cell r="A55" t="str">
            <v>000316</v>
          </cell>
          <cell r="B55" t="str">
            <v>TEJA ETERNIT  Nº 10</v>
          </cell>
          <cell r="C55" t="str">
            <v>UND.</v>
          </cell>
          <cell r="D55">
            <v>29500</v>
          </cell>
        </row>
        <row r="56">
          <cell r="A56" t="str">
            <v>000317</v>
          </cell>
          <cell r="B56" t="str">
            <v>CULATA</v>
          </cell>
          <cell r="C56" t="str">
            <v>UND.</v>
          </cell>
          <cell r="D56">
            <v>10000</v>
          </cell>
        </row>
        <row r="57">
          <cell r="A57" t="str">
            <v>000318</v>
          </cell>
          <cell r="B57" t="str">
            <v>LAM. SUPER BOARD 6mm (122*244)</v>
          </cell>
          <cell r="C57" t="str">
            <v>UND.</v>
          </cell>
          <cell r="D57">
            <v>26850</v>
          </cell>
        </row>
        <row r="58">
          <cell r="A58" t="str">
            <v>000319</v>
          </cell>
          <cell r="B58" t="str">
            <v>PERFIL ALUMINIO ANG. (6M)</v>
          </cell>
          <cell r="C58" t="str">
            <v>ML</v>
          </cell>
          <cell r="D58">
            <v>1400</v>
          </cell>
        </row>
        <row r="59">
          <cell r="A59" t="str">
            <v>000320</v>
          </cell>
          <cell r="B59" t="str">
            <v>PERFIL ALUMINIO TEE (6M)</v>
          </cell>
          <cell r="C59" t="str">
            <v>ML</v>
          </cell>
          <cell r="D59">
            <v>1450</v>
          </cell>
        </row>
        <row r="60">
          <cell r="A60" t="str">
            <v>000321</v>
          </cell>
          <cell r="B60" t="str">
            <v>CERCHA METALICA</v>
          </cell>
          <cell r="C60" t="str">
            <v>ML</v>
          </cell>
          <cell r="D60">
            <v>55000</v>
          </cell>
        </row>
        <row r="61">
          <cell r="A61" t="str">
            <v>000400</v>
          </cell>
          <cell r="B61" t="str">
            <v>PINTURAS</v>
          </cell>
        </row>
        <row r="62">
          <cell r="A62" t="str">
            <v>000401</v>
          </cell>
          <cell r="B62" t="str">
            <v>ANTICORROSIVO ROJO</v>
          </cell>
          <cell r="C62" t="str">
            <v>GAL</v>
          </cell>
          <cell r="D62">
            <v>22000</v>
          </cell>
        </row>
        <row r="63">
          <cell r="A63" t="str">
            <v>000402</v>
          </cell>
          <cell r="B63" t="str">
            <v>ESMALTE</v>
          </cell>
          <cell r="C63" t="str">
            <v>GAL</v>
          </cell>
          <cell r="D63">
            <v>28000</v>
          </cell>
        </row>
        <row r="64">
          <cell r="A64" t="str">
            <v>000403</v>
          </cell>
          <cell r="B64" t="str">
            <v>VINILO TIP.1 VINILICO</v>
          </cell>
          <cell r="C64" t="str">
            <v>CAN</v>
          </cell>
          <cell r="D64">
            <v>169500</v>
          </cell>
        </row>
        <row r="65">
          <cell r="A65" t="str">
            <v>000404</v>
          </cell>
          <cell r="B65" t="str">
            <v>PINTURA VINILTEX</v>
          </cell>
          <cell r="C65" t="str">
            <v>CAN</v>
          </cell>
          <cell r="D65">
            <v>200280</v>
          </cell>
        </row>
        <row r="66">
          <cell r="A66" t="str">
            <v>000405</v>
          </cell>
          <cell r="B66" t="str">
            <v>PINTURA KORAZA</v>
          </cell>
          <cell r="C66" t="str">
            <v>CAN</v>
          </cell>
          <cell r="D66">
            <v>216630</v>
          </cell>
        </row>
        <row r="67">
          <cell r="A67" t="str">
            <v>000406</v>
          </cell>
          <cell r="B67" t="str">
            <v>ESTUCO PROFESIONAL</v>
          </cell>
          <cell r="C67" t="str">
            <v>CAN</v>
          </cell>
          <cell r="D67">
            <v>52040</v>
          </cell>
        </row>
        <row r="68">
          <cell r="A68" t="str">
            <v>000407</v>
          </cell>
          <cell r="B68" t="str">
            <v>BOLSA ESTUCO *2 Kg</v>
          </cell>
          <cell r="C68" t="str">
            <v>KG</v>
          </cell>
          <cell r="D68">
            <v>2022</v>
          </cell>
        </row>
        <row r="69">
          <cell r="A69" t="str">
            <v>000408</v>
          </cell>
          <cell r="B69" t="str">
            <v>GRANIPLAST TONO CLARO</v>
          </cell>
          <cell r="C69" t="str">
            <v>KIL.</v>
          </cell>
          <cell r="D69">
            <v>1000</v>
          </cell>
        </row>
        <row r="70">
          <cell r="A70" t="str">
            <v>000409</v>
          </cell>
          <cell r="B70" t="str">
            <v>VINILO ESPLENDOR MARCA ICO</v>
          </cell>
          <cell r="C70" t="str">
            <v>CAN</v>
          </cell>
          <cell r="D70">
            <v>38000</v>
          </cell>
        </row>
        <row r="71">
          <cell r="A71" t="str">
            <v>000410</v>
          </cell>
          <cell r="B71" t="str">
            <v xml:space="preserve">VINILO TIPO 2 </v>
          </cell>
          <cell r="C71" t="str">
            <v>CAN</v>
          </cell>
          <cell r="D71">
            <v>110000</v>
          </cell>
        </row>
        <row r="72">
          <cell r="A72" t="str">
            <v>000411</v>
          </cell>
          <cell r="B72" t="str">
            <v>ESMALTE FESTIVAL MARCA ICO</v>
          </cell>
          <cell r="C72" t="str">
            <v>GAL</v>
          </cell>
          <cell r="D72">
            <v>26000</v>
          </cell>
        </row>
        <row r="73">
          <cell r="A73" t="str">
            <v>000412</v>
          </cell>
          <cell r="B73" t="str">
            <v>YESO</v>
          </cell>
          <cell r="C73" t="str">
            <v>BUL.</v>
          </cell>
          <cell r="D73">
            <v>10700</v>
          </cell>
        </row>
        <row r="74">
          <cell r="A74" t="str">
            <v>000413</v>
          </cell>
          <cell r="B74" t="str">
            <v>CAOLIN</v>
          </cell>
          <cell r="C74" t="str">
            <v>BUL.</v>
          </cell>
          <cell r="D74">
            <v>3800</v>
          </cell>
        </row>
        <row r="75">
          <cell r="A75" t="str">
            <v>000414</v>
          </cell>
          <cell r="B75" t="str">
            <v>CUÑETE ESTUCO PLASTICO</v>
          </cell>
          <cell r="C75" t="str">
            <v>UND.</v>
          </cell>
          <cell r="D75">
            <v>43800</v>
          </cell>
        </row>
        <row r="76">
          <cell r="A76" t="str">
            <v>000415</v>
          </cell>
          <cell r="B76" t="str">
            <v>GRANIPLAST TONO OSCURO</v>
          </cell>
          <cell r="C76" t="str">
            <v>KIL.</v>
          </cell>
          <cell r="D76">
            <v>1200</v>
          </cell>
        </row>
        <row r="77">
          <cell r="A77" t="str">
            <v>000416</v>
          </cell>
          <cell r="B77" t="str">
            <v>BARNIZ TRANSPARENTE</v>
          </cell>
          <cell r="C77" t="str">
            <v>GAL</v>
          </cell>
          <cell r="D77">
            <v>20000</v>
          </cell>
        </row>
        <row r="79">
          <cell r="A79" t="str">
            <v>000500</v>
          </cell>
          <cell r="B79" t="str">
            <v>CARPINTERIA METALICA</v>
          </cell>
        </row>
        <row r="80">
          <cell r="A80" t="str">
            <v>000501</v>
          </cell>
          <cell r="B80" t="str">
            <v>PUERTA METALICA</v>
          </cell>
          <cell r="C80" t="str">
            <v>M2.</v>
          </cell>
          <cell r="D80">
            <v>75000</v>
          </cell>
        </row>
        <row r="81">
          <cell r="A81" t="str">
            <v>000504</v>
          </cell>
          <cell r="B81" t="str">
            <v xml:space="preserve">VENTANA METALICA </v>
          </cell>
          <cell r="C81" t="str">
            <v>M2.</v>
          </cell>
          <cell r="D81">
            <v>50000</v>
          </cell>
        </row>
        <row r="82">
          <cell r="A82" t="str">
            <v>000505</v>
          </cell>
          <cell r="B82" t="str">
            <v>CHAPA DE SEGURIDAD GATO</v>
          </cell>
          <cell r="C82" t="str">
            <v>UND.</v>
          </cell>
          <cell r="D82">
            <v>36000</v>
          </cell>
        </row>
        <row r="83">
          <cell r="A83" t="str">
            <v>000506</v>
          </cell>
          <cell r="B83" t="str">
            <v>MARCO PUERTAS</v>
          </cell>
          <cell r="C83" t="str">
            <v>UND.</v>
          </cell>
          <cell r="D83">
            <v>35000</v>
          </cell>
        </row>
        <row r="85">
          <cell r="A85" t="str">
            <v>000600</v>
          </cell>
          <cell r="B85" t="str">
            <v>PISOS Y ENCHAPES</v>
          </cell>
        </row>
        <row r="86">
          <cell r="A86" t="str">
            <v>000601</v>
          </cell>
          <cell r="B86" t="str">
            <v>PISO BOSTON BEIGE 45*45 EURO TRAF 4</v>
          </cell>
          <cell r="C86" t="str">
            <v>M2.</v>
          </cell>
          <cell r="D86">
            <v>18000</v>
          </cell>
        </row>
        <row r="87">
          <cell r="A87" t="str">
            <v>000602</v>
          </cell>
          <cell r="B87" t="str">
            <v>PISO BOSTON BEIGE 32*32 EURO TRAF 4</v>
          </cell>
          <cell r="C87" t="str">
            <v>M2.</v>
          </cell>
          <cell r="D87">
            <v>17000</v>
          </cell>
        </row>
        <row r="88">
          <cell r="A88" t="str">
            <v>000603</v>
          </cell>
          <cell r="B88" t="str">
            <v>PISO SELENIO BLANCO CORONA 41*41 TRAF 4</v>
          </cell>
          <cell r="C88" t="str">
            <v>M2.</v>
          </cell>
          <cell r="D88">
            <v>23500</v>
          </cell>
        </row>
        <row r="89">
          <cell r="A89" t="str">
            <v>000604</v>
          </cell>
          <cell r="B89" t="str">
            <v>PISO SILEX BEIGE CORONA 41*41 TRAF 4</v>
          </cell>
          <cell r="C89" t="str">
            <v>M2.</v>
          </cell>
          <cell r="D89">
            <v>23500</v>
          </cell>
        </row>
        <row r="90">
          <cell r="A90" t="str">
            <v>000605</v>
          </cell>
          <cell r="B90" t="str">
            <v>ENCHAP. BAÑO PARED  CORONA 20*25</v>
          </cell>
          <cell r="C90" t="str">
            <v>M2.</v>
          </cell>
          <cell r="D90">
            <v>16300</v>
          </cell>
        </row>
        <row r="91">
          <cell r="A91" t="str">
            <v>000606</v>
          </cell>
          <cell r="B91" t="str">
            <v xml:space="preserve">ENCHAP. BAÑO PISO 30*30 BLAN. </v>
          </cell>
          <cell r="C91" t="str">
            <v>M2.</v>
          </cell>
          <cell r="D91">
            <v>17100</v>
          </cell>
        </row>
        <row r="92">
          <cell r="A92" t="str">
            <v>000607</v>
          </cell>
          <cell r="B92" t="str">
            <v>ENCHAPE BAÑO PISO 20.5*20.5 BLANCO CORONA</v>
          </cell>
          <cell r="C92" t="str">
            <v>M2.</v>
          </cell>
          <cell r="D92">
            <v>17500</v>
          </cell>
        </row>
        <row r="93">
          <cell r="A93" t="str">
            <v>000608</v>
          </cell>
          <cell r="B93" t="str">
            <v>ADOQUIN RECTANGULAR PEATONAL e=4cm</v>
          </cell>
          <cell r="C93" t="str">
            <v>M2.</v>
          </cell>
          <cell r="D93">
            <v>11500</v>
          </cell>
        </row>
        <row r="94">
          <cell r="A94" t="str">
            <v>000609</v>
          </cell>
          <cell r="B94" t="str">
            <v>TABLON 33*33 GRAFILADO TRAF 4</v>
          </cell>
          <cell r="C94" t="str">
            <v>M2.</v>
          </cell>
          <cell r="D94">
            <v>9700</v>
          </cell>
        </row>
        <row r="95">
          <cell r="A95" t="str">
            <v>000610</v>
          </cell>
          <cell r="B95" t="str">
            <v>TABLON 25*25 GRAFILADO TRAF 4</v>
          </cell>
          <cell r="C95" t="str">
            <v>M2.</v>
          </cell>
          <cell r="D95">
            <v>8500</v>
          </cell>
        </row>
        <row r="96">
          <cell r="A96" t="str">
            <v>000611</v>
          </cell>
          <cell r="B96" t="str">
            <v>ENCHAPE PISO BAÑO 20*32 BLANCO EURO TRAF 4</v>
          </cell>
          <cell r="C96" t="str">
            <v>M2.</v>
          </cell>
          <cell r="D96">
            <v>14800</v>
          </cell>
        </row>
        <row r="97">
          <cell r="A97" t="str">
            <v>000612</v>
          </cell>
          <cell r="B97" t="str">
            <v>ENCHAPE PISO CAREY TRF1</v>
          </cell>
          <cell r="C97" t="str">
            <v>M2.</v>
          </cell>
          <cell r="D97">
            <v>16000</v>
          </cell>
        </row>
        <row r="98">
          <cell r="A98" t="str">
            <v>000613</v>
          </cell>
          <cell r="B98" t="str">
            <v>ENCHAPE PISO OPAL 20.5*20.5</v>
          </cell>
          <cell r="C98" t="str">
            <v>M2.</v>
          </cell>
          <cell r="D98">
            <v>17500</v>
          </cell>
        </row>
        <row r="99">
          <cell r="A99" t="str">
            <v>000614</v>
          </cell>
          <cell r="B99" t="str">
            <v>ENCHAPE PARED EGEO</v>
          </cell>
          <cell r="C99" t="str">
            <v>M2.</v>
          </cell>
          <cell r="D99">
            <v>14900</v>
          </cell>
        </row>
        <row r="101">
          <cell r="A101" t="str">
            <v>000700</v>
          </cell>
          <cell r="B101" t="str">
            <v>VIDRIOS Y ESPEJOS</v>
          </cell>
        </row>
        <row r="102">
          <cell r="A102" t="str">
            <v>000701</v>
          </cell>
          <cell r="B102" t="str">
            <v>VIDRIO 3MM</v>
          </cell>
          <cell r="C102" t="str">
            <v>M2.</v>
          </cell>
          <cell r="D102">
            <v>21000</v>
          </cell>
        </row>
        <row r="111">
          <cell r="A111" t="str">
            <v>LISTA DE PRECIOS</v>
          </cell>
        </row>
        <row r="112">
          <cell r="A112" t="str">
            <v>HOSPITAL DEPARTAMENTAL SAN ANTONIO DE PADUA  (LA PLATA)</v>
          </cell>
        </row>
        <row r="113">
          <cell r="D113" t="str">
            <v>FECHA:</v>
          </cell>
        </row>
        <row r="114">
          <cell r="A114" t="str">
            <v>REFE</v>
          </cell>
          <cell r="B114" t="str">
            <v>MATERIAL</v>
          </cell>
          <cell r="C114" t="str">
            <v>UNID</v>
          </cell>
          <cell r="D114" t="str">
            <v>PRECIO</v>
          </cell>
        </row>
        <row r="116">
          <cell r="A116" t="str">
            <v>000800</v>
          </cell>
          <cell r="B116" t="str">
            <v>APARATOS SANITARIOS</v>
          </cell>
        </row>
        <row r="117">
          <cell r="A117" t="str">
            <v>000801</v>
          </cell>
          <cell r="B117" t="str">
            <v xml:space="preserve">SANITARIO </v>
          </cell>
          <cell r="C117" t="str">
            <v>UND.</v>
          </cell>
          <cell r="D117">
            <v>135000</v>
          </cell>
        </row>
        <row r="118">
          <cell r="A118" t="str">
            <v>000802</v>
          </cell>
          <cell r="B118" t="str">
            <v>GRIFERIA SANITARIA</v>
          </cell>
          <cell r="C118" t="str">
            <v>UND.</v>
          </cell>
          <cell r="D118">
            <v>12000</v>
          </cell>
        </row>
        <row r="119">
          <cell r="A119" t="str">
            <v>000803</v>
          </cell>
          <cell r="B119" t="str">
            <v xml:space="preserve">LAVAMANOS </v>
          </cell>
          <cell r="C119" t="str">
            <v>UND.</v>
          </cell>
          <cell r="D119">
            <v>80000</v>
          </cell>
        </row>
        <row r="120">
          <cell r="A120" t="str">
            <v>000804</v>
          </cell>
          <cell r="B120" t="str">
            <v>LAVAPLATOS</v>
          </cell>
          <cell r="C120" t="str">
            <v>UND.</v>
          </cell>
          <cell r="D120">
            <v>45000</v>
          </cell>
        </row>
        <row r="121">
          <cell r="A121" t="str">
            <v>000805</v>
          </cell>
          <cell r="B121" t="str">
            <v xml:space="preserve">LAVADERO </v>
          </cell>
          <cell r="C121" t="str">
            <v>UND.</v>
          </cell>
          <cell r="D121">
            <v>80000</v>
          </cell>
        </row>
        <row r="122">
          <cell r="A122" t="str">
            <v>000806</v>
          </cell>
          <cell r="B122" t="str">
            <v xml:space="preserve">TANQUE DE 500 LITROS </v>
          </cell>
          <cell r="C122" t="str">
            <v>UND.</v>
          </cell>
          <cell r="D122">
            <v>110000</v>
          </cell>
        </row>
        <row r="123">
          <cell r="A123" t="str">
            <v>000807</v>
          </cell>
          <cell r="B123" t="str">
            <v>LLAVE TANQUE 1/2"</v>
          </cell>
          <cell r="C123" t="str">
            <v>UND.</v>
          </cell>
          <cell r="D123">
            <v>5000</v>
          </cell>
        </row>
        <row r="124">
          <cell r="A124" t="str">
            <v>000808</v>
          </cell>
          <cell r="B124" t="str">
            <v>FLOTADOR METALICO</v>
          </cell>
          <cell r="C124" t="str">
            <v>UND.</v>
          </cell>
          <cell r="D124">
            <v>7000</v>
          </cell>
        </row>
        <row r="125">
          <cell r="A125" t="str">
            <v>000809</v>
          </cell>
          <cell r="B125" t="str">
            <v xml:space="preserve">LLAVE DUCHA </v>
          </cell>
          <cell r="C125" t="str">
            <v>UND.</v>
          </cell>
          <cell r="D125">
            <v>1200</v>
          </cell>
        </row>
        <row r="126">
          <cell r="A126" t="str">
            <v>000810</v>
          </cell>
          <cell r="B126" t="str">
            <v>TUBO 1/2 PRESION TL * 6M</v>
          </cell>
          <cell r="C126" t="str">
            <v>UND.</v>
          </cell>
          <cell r="D126">
            <v>6000</v>
          </cell>
        </row>
        <row r="127">
          <cell r="A127" t="str">
            <v>000811</v>
          </cell>
          <cell r="B127" t="str">
            <v>TUBO 1/2 PRESION TP * 6M</v>
          </cell>
          <cell r="C127" t="str">
            <v>UND.</v>
          </cell>
          <cell r="D127">
            <v>7500</v>
          </cell>
        </row>
        <row r="128">
          <cell r="A128" t="str">
            <v>000812</v>
          </cell>
          <cell r="B128" t="str">
            <v>TUBO 2" SANITARIO TL * 6M</v>
          </cell>
          <cell r="C128" t="str">
            <v>UND.</v>
          </cell>
          <cell r="D128">
            <v>18500</v>
          </cell>
        </row>
        <row r="129">
          <cell r="A129" t="str">
            <v>000813</v>
          </cell>
          <cell r="B129" t="str">
            <v>TUBO 3" SANITARIO TL *6M</v>
          </cell>
          <cell r="C129" t="str">
            <v>UND.</v>
          </cell>
          <cell r="D129">
            <v>25500</v>
          </cell>
        </row>
        <row r="130">
          <cell r="A130" t="str">
            <v>000814</v>
          </cell>
          <cell r="B130" t="str">
            <v>TUBO 4" SANITARIO TL * 6M</v>
          </cell>
          <cell r="C130" t="str">
            <v>UND.</v>
          </cell>
          <cell r="D130">
            <v>38500</v>
          </cell>
        </row>
        <row r="131">
          <cell r="A131" t="str">
            <v>000815</v>
          </cell>
          <cell r="B131" t="str">
            <v>TUBO 6" SANITARIO TL * 6M</v>
          </cell>
          <cell r="C131" t="str">
            <v>UND.</v>
          </cell>
          <cell r="D131">
            <v>107000</v>
          </cell>
        </row>
        <row r="132">
          <cell r="A132" t="str">
            <v>000816</v>
          </cell>
          <cell r="B132" t="str">
            <v>ACCESORIOS 1/2 PRESION PVC</v>
          </cell>
          <cell r="C132" t="str">
            <v>UND.</v>
          </cell>
          <cell r="D132">
            <v>250</v>
          </cell>
        </row>
        <row r="133">
          <cell r="A133" t="str">
            <v>000817</v>
          </cell>
          <cell r="B133" t="str">
            <v>TEE 1/2 PRESION PVC</v>
          </cell>
          <cell r="C133" t="str">
            <v>UND.</v>
          </cell>
          <cell r="D133">
            <v>300</v>
          </cell>
        </row>
        <row r="134">
          <cell r="A134" t="str">
            <v>000818</v>
          </cell>
          <cell r="B134" t="str">
            <v xml:space="preserve">LAVAMANOS </v>
          </cell>
          <cell r="C134" t="str">
            <v>UND.</v>
          </cell>
          <cell r="D134">
            <v>95000</v>
          </cell>
        </row>
        <row r="135">
          <cell r="A135" t="str">
            <v>000819</v>
          </cell>
          <cell r="B135" t="str">
            <v>COMBO ACUACER BLANCO CORONA</v>
          </cell>
          <cell r="C135" t="str">
            <v>UND.</v>
          </cell>
          <cell r="D135">
            <v>190000</v>
          </cell>
        </row>
        <row r="136">
          <cell r="A136" t="str">
            <v>000820</v>
          </cell>
          <cell r="B136" t="str">
            <v xml:space="preserve">ACCESORIO LAVAMANO </v>
          </cell>
          <cell r="C136" t="str">
            <v>UND.</v>
          </cell>
          <cell r="D136">
            <v>35000</v>
          </cell>
        </row>
        <row r="137">
          <cell r="A137" t="str">
            <v>000821</v>
          </cell>
          <cell r="B137" t="str">
            <v>LIMPIADOR PVC LIQU 1/4 DE GAL</v>
          </cell>
          <cell r="C137" t="str">
            <v>UND.</v>
          </cell>
          <cell r="D137">
            <v>15200</v>
          </cell>
        </row>
        <row r="138">
          <cell r="A138" t="str">
            <v>000822</v>
          </cell>
          <cell r="B138" t="str">
            <v>SOLDADURA PVC LIQU 1/4 DE GAL</v>
          </cell>
          <cell r="C138" t="str">
            <v>UND.</v>
          </cell>
          <cell r="D138">
            <v>31500</v>
          </cell>
        </row>
        <row r="139">
          <cell r="A139" t="str">
            <v>000823</v>
          </cell>
          <cell r="B139" t="str">
            <v>CODO 90 4" PVC SANITARIO</v>
          </cell>
          <cell r="C139" t="str">
            <v>UND.</v>
          </cell>
          <cell r="D139">
            <v>5000</v>
          </cell>
        </row>
        <row r="140">
          <cell r="A140" t="str">
            <v>000824</v>
          </cell>
          <cell r="B140" t="str">
            <v>CODO 90 3" PVC SANITARIO</v>
          </cell>
          <cell r="C140" t="str">
            <v>UND.</v>
          </cell>
          <cell r="D140">
            <v>2800</v>
          </cell>
        </row>
        <row r="141">
          <cell r="A141" t="str">
            <v>000825</v>
          </cell>
          <cell r="B141" t="str">
            <v>CODO 90 2" PVC SANITARIO</v>
          </cell>
          <cell r="C141" t="str">
            <v>UND.</v>
          </cell>
          <cell r="D141">
            <v>1250</v>
          </cell>
        </row>
        <row r="142">
          <cell r="A142" t="str">
            <v>000826</v>
          </cell>
          <cell r="B142" t="str">
            <v>SIFON 90 3" PVC SANITARIO</v>
          </cell>
          <cell r="C142" t="str">
            <v>UND.</v>
          </cell>
          <cell r="D142">
            <v>3900</v>
          </cell>
        </row>
        <row r="143">
          <cell r="A143" t="str">
            <v>000827</v>
          </cell>
          <cell r="B143" t="str">
            <v>SEMICODO CAMP POR CAMP 3"</v>
          </cell>
          <cell r="C143" t="str">
            <v>UND.</v>
          </cell>
          <cell r="D143">
            <v>3200</v>
          </cell>
        </row>
        <row r="144">
          <cell r="A144" t="str">
            <v>000828</v>
          </cell>
          <cell r="B144" t="str">
            <v>SIFON DE 2" PVC SANITARIO</v>
          </cell>
          <cell r="C144" t="str">
            <v>UND.</v>
          </cell>
          <cell r="D144">
            <v>2050</v>
          </cell>
        </row>
        <row r="145">
          <cell r="A145" t="str">
            <v>000829</v>
          </cell>
          <cell r="B145" t="str">
            <v>CODO CAMPANA POR ESPIGO 2"</v>
          </cell>
          <cell r="C145" t="str">
            <v>UND.</v>
          </cell>
          <cell r="D145">
            <v>1532</v>
          </cell>
        </row>
        <row r="146">
          <cell r="A146" t="str">
            <v>000830</v>
          </cell>
          <cell r="B146" t="str">
            <v>TUBO GRES 3"</v>
          </cell>
          <cell r="C146" t="str">
            <v>UND.</v>
          </cell>
          <cell r="D146">
            <v>3000</v>
          </cell>
        </row>
        <row r="147">
          <cell r="A147" t="str">
            <v>000831</v>
          </cell>
          <cell r="B147" t="str">
            <v>TUBO GRES 4"</v>
          </cell>
          <cell r="C147" t="str">
            <v>UND.</v>
          </cell>
          <cell r="D147">
            <v>3200</v>
          </cell>
        </row>
        <row r="148">
          <cell r="A148" t="str">
            <v>000832</v>
          </cell>
          <cell r="B148" t="str">
            <v>TUBO GRES 6"</v>
          </cell>
          <cell r="C148" t="str">
            <v>UND.</v>
          </cell>
          <cell r="D148">
            <v>4200</v>
          </cell>
        </row>
        <row r="149">
          <cell r="A149" t="str">
            <v>000833</v>
          </cell>
          <cell r="B149" t="str">
            <v>ACCESORIO GRES 3"</v>
          </cell>
          <cell r="C149" t="str">
            <v>UND.</v>
          </cell>
          <cell r="D149">
            <v>3000</v>
          </cell>
        </row>
        <row r="150">
          <cell r="A150" t="str">
            <v>000834</v>
          </cell>
          <cell r="B150" t="str">
            <v>ACCESORIO GRES 4"</v>
          </cell>
          <cell r="C150" t="str">
            <v>UND.</v>
          </cell>
          <cell r="D150">
            <v>3200</v>
          </cell>
        </row>
        <row r="151">
          <cell r="A151" t="str">
            <v>000835</v>
          </cell>
          <cell r="B151" t="str">
            <v>ACCESORIO GRES 6"</v>
          </cell>
          <cell r="C151" t="str">
            <v>UND.</v>
          </cell>
          <cell r="D151">
            <v>4200</v>
          </cell>
        </row>
        <row r="152">
          <cell r="A152" t="str">
            <v>000836</v>
          </cell>
          <cell r="B152" t="str">
            <v>LLAVE BOLA DE 1/2</v>
          </cell>
          <cell r="C152" t="str">
            <v>UND.</v>
          </cell>
          <cell r="D152">
            <v>6500</v>
          </cell>
        </row>
        <row r="153">
          <cell r="A153" t="str">
            <v>000837</v>
          </cell>
          <cell r="B153" t="str">
            <v>LLAVE TERMINAL</v>
          </cell>
          <cell r="C153" t="str">
            <v>UND.</v>
          </cell>
          <cell r="D153">
            <v>4000</v>
          </cell>
        </row>
        <row r="154">
          <cell r="A154" t="str">
            <v>000838</v>
          </cell>
          <cell r="B154" t="str">
            <v>ACCESORIOS LAVAPLATOS</v>
          </cell>
          <cell r="C154" t="str">
            <v>UND.</v>
          </cell>
          <cell r="D154">
            <v>13500</v>
          </cell>
        </row>
        <row r="155">
          <cell r="A155" t="str">
            <v>000839</v>
          </cell>
          <cell r="B155" t="str">
            <v>CODO 90 1/2"</v>
          </cell>
          <cell r="C155" t="str">
            <v>UND.</v>
          </cell>
          <cell r="D155">
            <v>1059</v>
          </cell>
        </row>
        <row r="156">
          <cell r="A156" t="str">
            <v>000840</v>
          </cell>
          <cell r="B156" t="str">
            <v>CODO 45 1/2"</v>
          </cell>
          <cell r="C156" t="str">
            <v>UND.</v>
          </cell>
          <cell r="D156">
            <v>1226</v>
          </cell>
        </row>
        <row r="157">
          <cell r="A157" t="str">
            <v>000841</v>
          </cell>
          <cell r="B157" t="str">
            <v>TEE REDUCCION 1/2"</v>
          </cell>
          <cell r="C157" t="str">
            <v>UND.</v>
          </cell>
          <cell r="D157">
            <v>2212</v>
          </cell>
        </row>
        <row r="158">
          <cell r="A158" t="str">
            <v>000842</v>
          </cell>
          <cell r="B158" t="str">
            <v>ADAPTADOR MACHO 1/2"</v>
          </cell>
          <cell r="C158" t="str">
            <v>UND.</v>
          </cell>
          <cell r="D158">
            <v>0</v>
          </cell>
        </row>
        <row r="159">
          <cell r="A159" t="str">
            <v>000843</v>
          </cell>
          <cell r="B159" t="str">
            <v>ADAPTADOR HEMBRA 1/2"</v>
          </cell>
          <cell r="C159" t="str">
            <v>UND.</v>
          </cell>
          <cell r="D159">
            <v>2767</v>
          </cell>
        </row>
        <row r="160">
          <cell r="A160" t="str">
            <v>000844</v>
          </cell>
          <cell r="B160" t="str">
            <v>ACOPLE SANITARIO</v>
          </cell>
          <cell r="C160" t="str">
            <v>UND.</v>
          </cell>
          <cell r="D160">
            <v>0</v>
          </cell>
        </row>
        <row r="161">
          <cell r="A161" t="str">
            <v>000845</v>
          </cell>
          <cell r="B161" t="str">
            <v>ACOPLE LAVAMANO</v>
          </cell>
          <cell r="C161" t="str">
            <v>UND.</v>
          </cell>
          <cell r="D161">
            <v>0</v>
          </cell>
        </row>
        <row r="164">
          <cell r="A164" t="str">
            <v>000900</v>
          </cell>
          <cell r="B164" t="str">
            <v>EQUIPO</v>
          </cell>
        </row>
        <row r="165">
          <cell r="A165" t="str">
            <v>000901</v>
          </cell>
          <cell r="B165" t="str">
            <v>ANDAMIO METALICO</v>
          </cell>
          <cell r="C165" t="str">
            <v>DIA.</v>
          </cell>
          <cell r="D165">
            <v>1000</v>
          </cell>
        </row>
        <row r="166">
          <cell r="A166" t="str">
            <v>000902</v>
          </cell>
          <cell r="B166" t="str">
            <v>VIBRADOR CONCRETO</v>
          </cell>
          <cell r="C166" t="str">
            <v>DIA.</v>
          </cell>
          <cell r="D166">
            <v>29000</v>
          </cell>
        </row>
        <row r="167">
          <cell r="A167" t="str">
            <v>000903</v>
          </cell>
          <cell r="B167" t="str">
            <v>MEZCLADORA CONCRETO</v>
          </cell>
          <cell r="C167" t="str">
            <v>DIA.</v>
          </cell>
          <cell r="D167">
            <v>35000</v>
          </cell>
        </row>
        <row r="168">
          <cell r="A168" t="str">
            <v>000904</v>
          </cell>
          <cell r="B168" t="str">
            <v>FORMALETA MADERA PLACA TABLERO</v>
          </cell>
          <cell r="C168" t="str">
            <v>DIA.</v>
          </cell>
          <cell r="D168">
            <v>150</v>
          </cell>
        </row>
        <row r="169">
          <cell r="A169" t="str">
            <v>000905</v>
          </cell>
          <cell r="B169" t="str">
            <v>HERRAMIENTA MENOR</v>
          </cell>
          <cell r="C169" t="str">
            <v>DIA.</v>
          </cell>
          <cell r="D169">
            <v>5600</v>
          </cell>
        </row>
        <row r="170">
          <cell r="A170" t="str">
            <v>000906</v>
          </cell>
          <cell r="B170" t="str">
            <v>RANAS</v>
          </cell>
          <cell r="C170" t="str">
            <v>DIA.</v>
          </cell>
          <cell r="D170">
            <v>30160</v>
          </cell>
        </row>
        <row r="171">
          <cell r="A171" t="str">
            <v>000907</v>
          </cell>
          <cell r="B171" t="str">
            <v>CAMILLAS</v>
          </cell>
          <cell r="C171" t="str">
            <v>DIA.</v>
          </cell>
          <cell r="D171">
            <v>150</v>
          </cell>
        </row>
        <row r="172">
          <cell r="A172" t="str">
            <v>000908</v>
          </cell>
          <cell r="B172" t="str">
            <v>PARALES</v>
          </cell>
          <cell r="C172" t="str">
            <v>DIA.</v>
          </cell>
          <cell r="D172">
            <v>140</v>
          </cell>
        </row>
        <row r="173">
          <cell r="A173" t="str">
            <v>000909</v>
          </cell>
          <cell r="B173" t="str">
            <v>CERCHAS</v>
          </cell>
          <cell r="C173" t="str">
            <v>DIA.</v>
          </cell>
          <cell r="D173">
            <v>140</v>
          </cell>
        </row>
        <row r="174">
          <cell r="A174" t="str">
            <v>000910</v>
          </cell>
          <cell r="B174" t="str">
            <v>ANDAMIO</v>
          </cell>
          <cell r="C174" t="str">
            <v>DIA.</v>
          </cell>
          <cell r="D174">
            <v>1000</v>
          </cell>
        </row>
        <row r="175">
          <cell r="A175" t="str">
            <v>000911</v>
          </cell>
          <cell r="B175" t="str">
            <v xml:space="preserve">FORMALETA COLUMNA 30*30 </v>
          </cell>
          <cell r="C175" t="str">
            <v>DIA.</v>
          </cell>
          <cell r="D175">
            <v>12000</v>
          </cell>
        </row>
        <row r="176">
          <cell r="A176" t="str">
            <v>000912</v>
          </cell>
          <cell r="B176" t="str">
            <v>FORMALETA VIGUETA</v>
          </cell>
          <cell r="C176" t="str">
            <v>DIA.</v>
          </cell>
          <cell r="D176">
            <v>4000</v>
          </cell>
        </row>
        <row r="177">
          <cell r="A177" t="str">
            <v>000913</v>
          </cell>
          <cell r="B177" t="str">
            <v>GATOS</v>
          </cell>
          <cell r="C177" t="str">
            <v>DIA.</v>
          </cell>
          <cell r="D177">
            <v>120</v>
          </cell>
        </row>
        <row r="178">
          <cell r="A178" t="str">
            <v>000914</v>
          </cell>
          <cell r="B178" t="str">
            <v>TIJERA</v>
          </cell>
          <cell r="C178" t="str">
            <v>DIA.</v>
          </cell>
          <cell r="D178">
            <v>60</v>
          </cell>
        </row>
        <row r="179">
          <cell r="A179" t="str">
            <v>000915</v>
          </cell>
          <cell r="B179" t="str">
            <v>TACO CORTO</v>
          </cell>
          <cell r="C179" t="str">
            <v>DIA.</v>
          </cell>
          <cell r="D179">
            <v>116</v>
          </cell>
        </row>
        <row r="180">
          <cell r="A180" t="str">
            <v>000916</v>
          </cell>
          <cell r="B180" t="str">
            <v>TACO LARGO</v>
          </cell>
          <cell r="C180" t="str">
            <v>DIA.</v>
          </cell>
          <cell r="D180">
            <v>174</v>
          </cell>
        </row>
        <row r="181">
          <cell r="A181" t="str">
            <v>000917</v>
          </cell>
          <cell r="B181" t="str">
            <v>CERCHA METALICA</v>
          </cell>
          <cell r="C181" t="str">
            <v>DIA.</v>
          </cell>
          <cell r="D181">
            <v>135</v>
          </cell>
        </row>
        <row r="182">
          <cell r="A182" t="str">
            <v>000918</v>
          </cell>
          <cell r="B182" t="str">
            <v>DIAGONALES</v>
          </cell>
          <cell r="C182" t="str">
            <v>DIA.</v>
          </cell>
          <cell r="D182">
            <v>50</v>
          </cell>
        </row>
        <row r="183">
          <cell r="A183" t="str">
            <v>000919</v>
          </cell>
          <cell r="B183" t="str">
            <v>SECCIONES DE ANDAMIO</v>
          </cell>
          <cell r="C183" t="str">
            <v>DIA.</v>
          </cell>
          <cell r="D183">
            <v>650</v>
          </cell>
        </row>
        <row r="184">
          <cell r="A184" t="str">
            <v>000920</v>
          </cell>
          <cell r="B184" t="str">
            <v>BUGGY</v>
          </cell>
          <cell r="C184" t="str">
            <v>DIA.</v>
          </cell>
          <cell r="D184">
            <v>1740</v>
          </cell>
        </row>
        <row r="185">
          <cell r="A185" t="str">
            <v>000921</v>
          </cell>
          <cell r="B185" t="str">
            <v>FORMALETA</v>
          </cell>
          <cell r="C185" t="str">
            <v>MES.</v>
          </cell>
          <cell r="D185">
            <v>9800</v>
          </cell>
        </row>
        <row r="186">
          <cell r="A186" t="str">
            <v>000922</v>
          </cell>
          <cell r="B186" t="str">
            <v>CASETON EN HICOPOR</v>
          </cell>
          <cell r="C186" t="str">
            <v>M2.</v>
          </cell>
          <cell r="D186">
            <v>18000</v>
          </cell>
        </row>
        <row r="187">
          <cell r="A187" t="str">
            <v>000923</v>
          </cell>
          <cell r="B187" t="str">
            <v>VOLQUETA</v>
          </cell>
          <cell r="C187" t="str">
            <v>M3</v>
          </cell>
          <cell r="D187">
            <v>0</v>
          </cell>
        </row>
        <row r="188">
          <cell r="A188" t="str">
            <v>000924</v>
          </cell>
          <cell r="B188" t="str">
            <v>VIBROCOMPACTADOR</v>
          </cell>
          <cell r="C188" t="str">
            <v>M3</v>
          </cell>
          <cell r="D188">
            <v>0</v>
          </cell>
        </row>
        <row r="189">
          <cell r="A189" t="str">
            <v>000925</v>
          </cell>
          <cell r="B189" t="str">
            <v xml:space="preserve">CARGADOR FRONTAL </v>
          </cell>
          <cell r="C189" t="str">
            <v>M3</v>
          </cell>
          <cell r="D189">
            <v>0</v>
          </cell>
        </row>
        <row r="190">
          <cell r="A190" t="str">
            <v>000926</v>
          </cell>
          <cell r="B190" t="str">
            <v>BULDOZER</v>
          </cell>
          <cell r="C190" t="str">
            <v>DIA.</v>
          </cell>
          <cell r="D190">
            <v>0</v>
          </cell>
        </row>
        <row r="192">
          <cell r="A192" t="str">
            <v>00100</v>
          </cell>
          <cell r="B192" t="str">
            <v>MADERA</v>
          </cell>
        </row>
        <row r="193">
          <cell r="A193" t="str">
            <v>00101</v>
          </cell>
          <cell r="B193" t="str">
            <v>CHAFLAN (0.05*0.10*3.0)</v>
          </cell>
          <cell r="C193" t="str">
            <v>UND,</v>
          </cell>
          <cell r="D193">
            <v>4000</v>
          </cell>
        </row>
        <row r="194">
          <cell r="A194" t="str">
            <v>00102</v>
          </cell>
          <cell r="B194" t="str">
            <v xml:space="preserve">INMUNIZANTE DE MADERA </v>
          </cell>
          <cell r="C194" t="str">
            <v>UND,</v>
          </cell>
          <cell r="D194">
            <v>4000</v>
          </cell>
        </row>
        <row r="195">
          <cell r="A195" t="str">
            <v>00103</v>
          </cell>
          <cell r="B195" t="str">
            <v>POLIN (5*5*3)</v>
          </cell>
          <cell r="C195" t="str">
            <v>ML</v>
          </cell>
          <cell r="D195">
            <v>750</v>
          </cell>
        </row>
        <row r="196">
          <cell r="A196" t="str">
            <v>00104</v>
          </cell>
          <cell r="B196" t="str">
            <v>LISTON DE (0.25*0,04*3,0)</v>
          </cell>
          <cell r="C196" t="str">
            <v>UND,</v>
          </cell>
          <cell r="D196">
            <v>2000</v>
          </cell>
        </row>
        <row r="197">
          <cell r="A197" t="str">
            <v>00105</v>
          </cell>
          <cell r="B197" t="str">
            <v>TABLA COMUN CHAPA 3*0.30*0.02</v>
          </cell>
          <cell r="C197" t="str">
            <v>ML</v>
          </cell>
          <cell r="D197">
            <v>7000</v>
          </cell>
        </row>
        <row r="198">
          <cell r="A198" t="str">
            <v>00106</v>
          </cell>
          <cell r="B198" t="str">
            <v>LISTON DE (0.02*0,04*3,0)</v>
          </cell>
          <cell r="C198" t="str">
            <v>UND</v>
          </cell>
          <cell r="D198">
            <v>1500</v>
          </cell>
        </row>
        <row r="199">
          <cell r="A199" t="str">
            <v>00107</v>
          </cell>
          <cell r="B199" t="str">
            <v>CERCO (10*5*3)</v>
          </cell>
          <cell r="C199" t="str">
            <v>UND.</v>
          </cell>
          <cell r="D199">
            <v>6000</v>
          </cell>
        </row>
        <row r="200">
          <cell r="A200" t="str">
            <v>00108</v>
          </cell>
          <cell r="B200" t="str">
            <v>TABLA BURRA 3*0.3*0.03</v>
          </cell>
          <cell r="C200" t="str">
            <v>ML</v>
          </cell>
          <cell r="D200">
            <v>3400</v>
          </cell>
        </row>
        <row r="201">
          <cell r="A201" t="str">
            <v>00109</v>
          </cell>
          <cell r="B201" t="str">
            <v>TABLA COM. CHAP. 3*0.25*0.02</v>
          </cell>
          <cell r="C201" t="str">
            <v>ML</v>
          </cell>
          <cell r="D201">
            <v>2000</v>
          </cell>
        </row>
        <row r="202">
          <cell r="A202" t="str">
            <v>00110</v>
          </cell>
          <cell r="B202" t="str">
            <v>TABLA BURRA 3*0.25*0.03</v>
          </cell>
          <cell r="C202" t="str">
            <v>ML</v>
          </cell>
          <cell r="D202">
            <v>3000</v>
          </cell>
        </row>
        <row r="204">
          <cell r="A204" t="str">
            <v>00200</v>
          </cell>
          <cell r="B204" t="str">
            <v>REFUERZO</v>
          </cell>
        </row>
        <row r="205">
          <cell r="A205" t="str">
            <v>00201</v>
          </cell>
          <cell r="B205" t="str">
            <v xml:space="preserve">ACERO PDR-60 Corrugada </v>
          </cell>
          <cell r="C205" t="str">
            <v>KG.</v>
          </cell>
          <cell r="D205">
            <v>1835</v>
          </cell>
        </row>
        <row r="206">
          <cell r="A206" t="str">
            <v>00202</v>
          </cell>
          <cell r="B206" t="str">
            <v>ACERO A-37"</v>
          </cell>
          <cell r="C206" t="str">
            <v>KG.</v>
          </cell>
          <cell r="D206">
            <v>1900</v>
          </cell>
        </row>
        <row r="207">
          <cell r="A207" t="str">
            <v>00203</v>
          </cell>
          <cell r="B207" t="str">
            <v xml:space="preserve">ALAMBRE NEGRO Cal. 18 </v>
          </cell>
          <cell r="C207" t="str">
            <v>KG.</v>
          </cell>
          <cell r="D207">
            <v>2800</v>
          </cell>
        </row>
        <row r="208">
          <cell r="A208" t="str">
            <v>00204</v>
          </cell>
          <cell r="B208" t="str">
            <v>HOJA DE CEGUETA</v>
          </cell>
          <cell r="C208" t="str">
            <v>UND.</v>
          </cell>
          <cell r="D208">
            <v>1500</v>
          </cell>
        </row>
        <row r="209">
          <cell r="A209" t="str">
            <v>00205</v>
          </cell>
          <cell r="B209" t="str">
            <v>VARIILA DE 1/2 * 60000 (6M)</v>
          </cell>
          <cell r="C209" t="str">
            <v>ML.</v>
          </cell>
          <cell r="D209">
            <v>1800</v>
          </cell>
        </row>
        <row r="210">
          <cell r="A210" t="str">
            <v>00206</v>
          </cell>
          <cell r="B210" t="str">
            <v>VARILLA DE 12 Mil</v>
          </cell>
          <cell r="D210">
            <v>9800</v>
          </cell>
        </row>
        <row r="211">
          <cell r="A211" t="str">
            <v>00207</v>
          </cell>
          <cell r="B211" t="str">
            <v>VARILLA DE 11 Mil</v>
          </cell>
          <cell r="D211">
            <v>8800</v>
          </cell>
        </row>
        <row r="212">
          <cell r="A212" t="str">
            <v>00208</v>
          </cell>
          <cell r="B212" t="str">
            <v>HIERRO 1/4 y 3/8</v>
          </cell>
          <cell r="C212" t="str">
            <v>KG:</v>
          </cell>
          <cell r="D212">
            <v>2100</v>
          </cell>
        </row>
        <row r="213">
          <cell r="A213" t="str">
            <v>000209</v>
          </cell>
          <cell r="B213" t="str">
            <v>VARILLA 5/8 (6M)</v>
          </cell>
          <cell r="C213" t="str">
            <v>ML.</v>
          </cell>
          <cell r="D213">
            <v>2990</v>
          </cell>
        </row>
        <row r="214">
          <cell r="A214" t="str">
            <v>000210</v>
          </cell>
          <cell r="B214" t="str">
            <v>VARILLA 3/8 95mm (6M)</v>
          </cell>
          <cell r="C214" t="str">
            <v>ML.</v>
          </cell>
          <cell r="D214">
            <v>1050</v>
          </cell>
        </row>
        <row r="215">
          <cell r="A215" t="str">
            <v>000211</v>
          </cell>
          <cell r="B215" t="str">
            <v>VARILLA 3/8 90mm (6M)</v>
          </cell>
          <cell r="C215" t="str">
            <v>ML.</v>
          </cell>
          <cell r="D215">
            <v>950</v>
          </cell>
        </row>
        <row r="216">
          <cell r="A216" t="str">
            <v>000212</v>
          </cell>
          <cell r="B216" t="str">
            <v>VARILLA 3/8</v>
          </cell>
          <cell r="C216" t="str">
            <v>KG.</v>
          </cell>
          <cell r="D216">
            <v>1835</v>
          </cell>
        </row>
        <row r="217">
          <cell r="A217" t="str">
            <v>000213</v>
          </cell>
          <cell r="B217" t="str">
            <v>VARILLA 1/4</v>
          </cell>
          <cell r="C217" t="str">
            <v>KG.</v>
          </cell>
          <cell r="D217">
            <v>1835</v>
          </cell>
        </row>
        <row r="218">
          <cell r="A218" t="str">
            <v>000214</v>
          </cell>
          <cell r="B218" t="str">
            <v>CHIPA 1/4 - 3/8</v>
          </cell>
          <cell r="C218" t="str">
            <v>KIL.</v>
          </cell>
          <cell r="D218">
            <v>1920</v>
          </cell>
        </row>
        <row r="219">
          <cell r="A219" t="str">
            <v>000215</v>
          </cell>
          <cell r="B219" t="str">
            <v>VARILLA 3/4 (6M)</v>
          </cell>
          <cell r="C219" t="str">
            <v>ML.</v>
          </cell>
          <cell r="D219">
            <v>4650</v>
          </cell>
        </row>
        <row r="221">
          <cell r="A221" t="str">
            <v>00300</v>
          </cell>
          <cell r="B221" t="str">
            <v>OTROS</v>
          </cell>
        </row>
        <row r="222">
          <cell r="A222" t="str">
            <v>00301</v>
          </cell>
          <cell r="B222" t="str">
            <v>PUNTILLA</v>
          </cell>
          <cell r="C222" t="str">
            <v>LB</v>
          </cell>
          <cell r="D222">
            <v>1400</v>
          </cell>
        </row>
        <row r="223">
          <cell r="A223" t="str">
            <v>00302</v>
          </cell>
          <cell r="B223" t="str">
            <v>SILICONA TRANSPARENTE</v>
          </cell>
          <cell r="C223" t="str">
            <v>UND.</v>
          </cell>
          <cell r="D223">
            <v>5000</v>
          </cell>
        </row>
        <row r="224">
          <cell r="A224" t="str">
            <v>00303</v>
          </cell>
          <cell r="B224" t="str">
            <v>HOJA DE SEGUETA</v>
          </cell>
          <cell r="C224" t="str">
            <v>UND.</v>
          </cell>
          <cell r="D224">
            <v>2000</v>
          </cell>
        </row>
        <row r="225">
          <cell r="A225" t="str">
            <v>00304</v>
          </cell>
          <cell r="B225" t="str">
            <v>MULTI PEGA 10 KG</v>
          </cell>
          <cell r="C225" t="str">
            <v>KG.</v>
          </cell>
          <cell r="D225">
            <v>500</v>
          </cell>
        </row>
        <row r="226">
          <cell r="A226" t="str">
            <v>00305</v>
          </cell>
          <cell r="B226" t="str">
            <v>TELA CERRAMIENTO</v>
          </cell>
          <cell r="C226" t="str">
            <v>MT</v>
          </cell>
          <cell r="D226">
            <v>2400</v>
          </cell>
        </row>
        <row r="227">
          <cell r="A227" t="str">
            <v>00306</v>
          </cell>
          <cell r="B227" t="str">
            <v>MALLA CON VENA</v>
          </cell>
          <cell r="C227" t="str">
            <v>MT</v>
          </cell>
          <cell r="D227">
            <v>4800</v>
          </cell>
        </row>
        <row r="228">
          <cell r="A228" t="str">
            <v>00307</v>
          </cell>
          <cell r="B228" t="str">
            <v>CERCHA METALICA CAL 20</v>
          </cell>
          <cell r="C228" t="str">
            <v>UND.</v>
          </cell>
          <cell r="D228">
            <v>29000</v>
          </cell>
        </row>
        <row r="229">
          <cell r="A229" t="str">
            <v>00308</v>
          </cell>
          <cell r="B229" t="str">
            <v>CERCHA METALICA CAL 18</v>
          </cell>
          <cell r="C229" t="str">
            <v>UND.</v>
          </cell>
          <cell r="D229">
            <v>34000</v>
          </cell>
        </row>
        <row r="230">
          <cell r="A230" t="str">
            <v>00309</v>
          </cell>
          <cell r="B230" t="str">
            <v>PALA CON CABO Nº 2</v>
          </cell>
          <cell r="C230" t="str">
            <v>UND.</v>
          </cell>
          <cell r="D230">
            <v>10800</v>
          </cell>
        </row>
        <row r="231">
          <cell r="A231" t="str">
            <v>00310</v>
          </cell>
          <cell r="B231" t="str">
            <v>PICA CON CABO</v>
          </cell>
          <cell r="C231" t="str">
            <v>UND.</v>
          </cell>
          <cell r="D231">
            <v>14000</v>
          </cell>
        </row>
        <row r="232">
          <cell r="A232" t="str">
            <v>00311</v>
          </cell>
          <cell r="B232" t="str">
            <v>BALDE DE CONSTRUCCION</v>
          </cell>
          <cell r="C232" t="str">
            <v>UND.</v>
          </cell>
          <cell r="D232">
            <v>2300</v>
          </cell>
        </row>
        <row r="233">
          <cell r="A233" t="str">
            <v>00312</v>
          </cell>
          <cell r="B233" t="str">
            <v>CERRADURA YALE</v>
          </cell>
          <cell r="C233" t="str">
            <v>UND.</v>
          </cell>
          <cell r="D233">
            <v>36500</v>
          </cell>
        </row>
        <row r="234">
          <cell r="A234" t="str">
            <v>00313</v>
          </cell>
          <cell r="B234" t="str">
            <v>ALAMBRE N- 8</v>
          </cell>
          <cell r="C234" t="str">
            <v>ML</v>
          </cell>
          <cell r="D234">
            <v>850</v>
          </cell>
        </row>
        <row r="235">
          <cell r="A235" t="str">
            <v>00314</v>
          </cell>
          <cell r="B235" t="str">
            <v>ALAMBRE N- 10</v>
          </cell>
          <cell r="C235" t="str">
            <v>ML</v>
          </cell>
          <cell r="D235">
            <v>600</v>
          </cell>
        </row>
        <row r="236">
          <cell r="A236" t="str">
            <v>00315</v>
          </cell>
          <cell r="B236" t="str">
            <v>ALAMBRE N - 12</v>
          </cell>
          <cell r="C236" t="str">
            <v>ML</v>
          </cell>
          <cell r="D236">
            <v>400</v>
          </cell>
        </row>
        <row r="237">
          <cell r="A237" t="str">
            <v>00316</v>
          </cell>
          <cell r="B237" t="str">
            <v>ALAMBRE N - 14</v>
          </cell>
          <cell r="C237" t="str">
            <v>ML</v>
          </cell>
          <cell r="D237">
            <v>300</v>
          </cell>
        </row>
        <row r="238">
          <cell r="A238" t="str">
            <v>00317</v>
          </cell>
          <cell r="B238" t="str">
            <v>PLAFON</v>
          </cell>
          <cell r="C238" t="str">
            <v>UND</v>
          </cell>
          <cell r="D238">
            <v>1200</v>
          </cell>
        </row>
        <row r="239">
          <cell r="A239" t="str">
            <v>00318</v>
          </cell>
          <cell r="B239" t="str">
            <v>CAJILLA OCTAGONAL</v>
          </cell>
          <cell r="C239" t="str">
            <v>UND</v>
          </cell>
          <cell r="D239">
            <v>600</v>
          </cell>
        </row>
        <row r="240">
          <cell r="A240" t="str">
            <v>00319</v>
          </cell>
          <cell r="B240" t="str">
            <v>CAJILLA 5800</v>
          </cell>
          <cell r="C240" t="str">
            <v>UND</v>
          </cell>
          <cell r="D240">
            <v>600</v>
          </cell>
        </row>
        <row r="241">
          <cell r="A241" t="str">
            <v>00320</v>
          </cell>
          <cell r="B241" t="str">
            <v>TUBO PVC 1/2" 4 M</v>
          </cell>
          <cell r="C241" t="str">
            <v>UND</v>
          </cell>
          <cell r="D241">
            <v>2400</v>
          </cell>
        </row>
        <row r="242">
          <cell r="A242" t="str">
            <v>00321</v>
          </cell>
          <cell r="B242" t="str">
            <v>CAJILLA CONTADOR</v>
          </cell>
          <cell r="C242" t="str">
            <v>UND</v>
          </cell>
          <cell r="D242">
            <v>24000</v>
          </cell>
        </row>
        <row r="243">
          <cell r="A243" t="str">
            <v>00322</v>
          </cell>
          <cell r="B243" t="str">
            <v>CAJA DE DOS TACOS</v>
          </cell>
          <cell r="C243" t="str">
            <v>UND</v>
          </cell>
          <cell r="D243">
            <v>5000</v>
          </cell>
        </row>
        <row r="244">
          <cell r="A244" t="str">
            <v>00323</v>
          </cell>
          <cell r="B244" t="str">
            <v>CAJA DE 4 TACOS</v>
          </cell>
          <cell r="C244" t="str">
            <v>UND</v>
          </cell>
          <cell r="D244">
            <v>8900</v>
          </cell>
        </row>
        <row r="245">
          <cell r="A245" t="str">
            <v>00324</v>
          </cell>
          <cell r="B245" t="str">
            <v>INTERRUPTOR SENCILLO</v>
          </cell>
          <cell r="C245" t="str">
            <v>UND</v>
          </cell>
          <cell r="D245">
            <v>0</v>
          </cell>
        </row>
        <row r="246">
          <cell r="A246" t="str">
            <v>00325</v>
          </cell>
          <cell r="B246" t="str">
            <v>TOMA SENCILLO AMERICANO</v>
          </cell>
          <cell r="C246" t="str">
            <v>UND</v>
          </cell>
          <cell r="D246">
            <v>0</v>
          </cell>
        </row>
        <row r="247">
          <cell r="A247" t="str">
            <v>00326</v>
          </cell>
          <cell r="B247" t="str">
            <v>ADAPTADOR TERMINAL COND. 1/2"</v>
          </cell>
          <cell r="C247" t="str">
            <v>UND</v>
          </cell>
          <cell r="D247">
            <v>0</v>
          </cell>
        </row>
        <row r="248">
          <cell r="A248" t="str">
            <v>00327</v>
          </cell>
          <cell r="B248" t="str">
            <v>CAJA SENCILLA</v>
          </cell>
          <cell r="C248" t="str">
            <v>UND</v>
          </cell>
          <cell r="D248">
            <v>0</v>
          </cell>
        </row>
        <row r="249">
          <cell r="A249" t="str">
            <v>00328</v>
          </cell>
          <cell r="B249" t="str">
            <v>TAPON 3" PVC</v>
          </cell>
          <cell r="C249" t="str">
            <v>UND</v>
          </cell>
          <cell r="D249">
            <v>7000</v>
          </cell>
        </row>
        <row r="250">
          <cell r="A250" t="str">
            <v>00329</v>
          </cell>
          <cell r="B250" t="str">
            <v>VARILLA 120 3" COB COB</v>
          </cell>
          <cell r="C250" t="str">
            <v>UND</v>
          </cell>
          <cell r="D250">
            <v>28000</v>
          </cell>
        </row>
        <row r="251">
          <cell r="A251" t="str">
            <v>00330</v>
          </cell>
          <cell r="B251" t="str">
            <v>TACO SE</v>
          </cell>
          <cell r="C251" t="str">
            <v>UND</v>
          </cell>
          <cell r="D251">
            <v>6800</v>
          </cell>
        </row>
        <row r="252">
          <cell r="A252" t="str">
            <v>00331</v>
          </cell>
          <cell r="B252" t="str">
            <v>TACO SA</v>
          </cell>
          <cell r="C252" t="str">
            <v>UND</v>
          </cell>
          <cell r="D252">
            <v>9400</v>
          </cell>
        </row>
        <row r="253">
          <cell r="A253" t="str">
            <v>00332</v>
          </cell>
          <cell r="B253" t="str">
            <v>TUBO GALV. 3/4" 3M</v>
          </cell>
          <cell r="C253" t="str">
            <v>UND</v>
          </cell>
          <cell r="D253">
            <v>0</v>
          </cell>
        </row>
        <row r="254">
          <cell r="A254" t="str">
            <v>00333</v>
          </cell>
          <cell r="B254" t="str">
            <v>CAPACETE 3/4</v>
          </cell>
          <cell r="C254" t="str">
            <v>UND</v>
          </cell>
          <cell r="D254">
            <v>0</v>
          </cell>
        </row>
        <row r="255">
          <cell r="A255" t="str">
            <v>00334</v>
          </cell>
          <cell r="B255" t="str">
            <v>TACOS TERMOMG. UNIPOL. 30A</v>
          </cell>
          <cell r="C255" t="str">
            <v>UND</v>
          </cell>
          <cell r="D255">
            <v>0</v>
          </cell>
        </row>
        <row r="256">
          <cell r="A256" t="str">
            <v>00335</v>
          </cell>
          <cell r="B256" t="str">
            <v>TOMA DOBLE</v>
          </cell>
          <cell r="C256" t="str">
            <v>UND</v>
          </cell>
          <cell r="D256">
            <v>0</v>
          </cell>
        </row>
        <row r="257">
          <cell r="A257" t="str">
            <v>00336</v>
          </cell>
          <cell r="B257" t="str">
            <v>CAJILLA 4600</v>
          </cell>
          <cell r="C257" t="str">
            <v>UND</v>
          </cell>
          <cell r="D257">
            <v>0</v>
          </cell>
        </row>
        <row r="258">
          <cell r="A258" t="str">
            <v>00337</v>
          </cell>
          <cell r="B258" t="str">
            <v>VARILLA COPEL WELL</v>
          </cell>
          <cell r="C258" t="str">
            <v>UND</v>
          </cell>
          <cell r="D258">
            <v>0</v>
          </cell>
        </row>
        <row r="259">
          <cell r="A259" t="str">
            <v>00338</v>
          </cell>
          <cell r="B259" t="str">
            <v>TAPON REVISION</v>
          </cell>
          <cell r="C259" t="str">
            <v>UND</v>
          </cell>
          <cell r="D259">
            <v>0</v>
          </cell>
        </row>
        <row r="260">
          <cell r="A260" t="str">
            <v>00339</v>
          </cell>
          <cell r="B260" t="str">
            <v>ALAMBRE DESNUDO</v>
          </cell>
          <cell r="C260" t="str">
            <v>ML</v>
          </cell>
          <cell r="D260">
            <v>0</v>
          </cell>
        </row>
        <row r="262">
          <cell r="A262" t="str">
            <v>00400</v>
          </cell>
          <cell r="B262" t="str">
            <v>CARPINTERIA DE MADERA</v>
          </cell>
        </row>
        <row r="263">
          <cell r="A263" t="str">
            <v>00401</v>
          </cell>
          <cell r="B263" t="str">
            <v>CLOSETS (0,6*2,5*2)</v>
          </cell>
          <cell r="C263" t="str">
            <v>UND</v>
          </cell>
          <cell r="D263">
            <v>400000</v>
          </cell>
        </row>
        <row r="264">
          <cell r="A264" t="str">
            <v>00402</v>
          </cell>
          <cell r="B264" t="str">
            <v xml:space="preserve">PUERTA </v>
          </cell>
          <cell r="C264" t="str">
            <v>UND</v>
          </cell>
          <cell r="D264">
            <v>120000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NALISIS RESUMIDOS"/>
      <sheetName val="ANALISIS MOVIMIENTO -CIMIENTO"/>
      <sheetName val="ELECTRICAS-HIDROSANIT"/>
      <sheetName val="CARPIN- METALICA - MADERA ALUMI"/>
      <sheetName val="MAMPOSTERIA ESTRUCTURA"/>
      <sheetName val="ANALISIS PRELIMINARES DEMOLICIO"/>
      <sheetName val="ENCHAPES-PISOS"/>
      <sheetName val="EXTRIORES Y OTROS"/>
      <sheetName val="PAÑETES-CUBIERTA"/>
      <sheetName val="APARATOS. EMPRAD-PINTURA"/>
      <sheetName val="ANALISIS BASICOS"/>
      <sheetName val="MANO DE OBRA Y CUADRILLAS"/>
      <sheetName val="LISTADO DE MATERIALES"/>
      <sheetName val="ROTULOS"/>
      <sheetName val="Hoja1"/>
    </sheetNames>
    <sheetDataSet>
      <sheetData sheetId="0"/>
      <sheetData sheetId="1">
        <row r="39">
          <cell r="C39" t="str">
            <v>ML</v>
          </cell>
        </row>
        <row r="40">
          <cell r="C40" t="str">
            <v>ML</v>
          </cell>
        </row>
        <row r="178">
          <cell r="C178" t="str">
            <v>ML</v>
          </cell>
        </row>
        <row r="179">
          <cell r="C179" t="str">
            <v>ML</v>
          </cell>
        </row>
        <row r="181">
          <cell r="C181" t="str">
            <v>ML</v>
          </cell>
        </row>
        <row r="183">
          <cell r="C183" t="str">
            <v>ML</v>
          </cell>
        </row>
        <row r="186">
          <cell r="C186" t="str">
            <v>ML</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ANALISIS BASICOS"/>
      <sheetName val="13. ELECTRICOS (2)"/>
      <sheetName val="LISTADO EQUIPOS"/>
      <sheetName val="MAT_ELEC"/>
      <sheetName val="Hoja3"/>
    </sheetNames>
    <sheetDataSet>
      <sheetData sheetId="0" refreshError="1">
        <row r="7">
          <cell r="A7" t="str">
            <v>ALCALDIA MUNICIPAL DE NEIVA</v>
          </cell>
        </row>
        <row r="8">
          <cell r="A8" t="str">
            <v>LISTADO DE PRECIOS UNITARIOS - OFICIAL</v>
          </cell>
        </row>
        <row r="10">
          <cell r="A10" t="str">
            <v>MANO DE OBRA - CUADRILLAS</v>
          </cell>
        </row>
        <row r="12">
          <cell r="A12" t="str">
            <v>AÑO 2014</v>
          </cell>
        </row>
        <row r="14">
          <cell r="A14" t="str">
            <v>SALARIO MINIMO LEGAL - AÑO 2014</v>
          </cell>
          <cell r="E14">
            <v>616000</v>
          </cell>
        </row>
        <row r="16">
          <cell r="A16" t="str">
            <v>1. Ayudante (Incl. Prestaciones)</v>
          </cell>
        </row>
        <row r="17">
          <cell r="A17" t="str">
            <v>DESCRIPCIÓN</v>
          </cell>
          <cell r="B17" t="str">
            <v>UNIDAD</v>
          </cell>
          <cell r="C17" t="str">
            <v>CANT</v>
          </cell>
          <cell r="D17" t="str">
            <v>V/r UNITARIO</v>
          </cell>
          <cell r="E17" t="str">
            <v>V/r PARCIAL</v>
          </cell>
        </row>
        <row r="18">
          <cell r="A18" t="str">
            <v>AYUDANTE</v>
          </cell>
          <cell r="B18" t="str">
            <v>DIA</v>
          </cell>
          <cell r="C18">
            <v>1</v>
          </cell>
          <cell r="D18">
            <v>20533.333333333332</v>
          </cell>
          <cell r="E18">
            <v>20533.333333333332</v>
          </cell>
        </row>
        <row r="20">
          <cell r="A20" t="str">
            <v>PRESTACIONES SOCIALES</v>
          </cell>
        </row>
        <row r="21">
          <cell r="A21" t="str">
            <v>Subsidio de transporte</v>
          </cell>
          <cell r="B21" t="str">
            <v>%</v>
          </cell>
          <cell r="C21">
            <v>0.1169</v>
          </cell>
          <cell r="D21">
            <v>20533.333333333332</v>
          </cell>
          <cell r="E21">
            <v>2400.3466666666668</v>
          </cell>
        </row>
        <row r="22">
          <cell r="A22" t="str">
            <v>Cesantias</v>
          </cell>
          <cell r="B22" t="str">
            <v>%</v>
          </cell>
          <cell r="C22">
            <v>8.3299999999999999E-2</v>
          </cell>
          <cell r="D22">
            <v>20533.333333333332</v>
          </cell>
          <cell r="E22">
            <v>1710.4266666666665</v>
          </cell>
        </row>
        <row r="23">
          <cell r="A23" t="str">
            <v>Intereses de cesantias</v>
          </cell>
          <cell r="B23" t="str">
            <v>%</v>
          </cell>
          <cell r="C23">
            <v>0.01</v>
          </cell>
          <cell r="D23">
            <v>20533.333333333332</v>
          </cell>
          <cell r="E23">
            <v>205.33333333333331</v>
          </cell>
        </row>
        <row r="24">
          <cell r="A24" t="str">
            <v>Prima legal</v>
          </cell>
          <cell r="B24" t="str">
            <v>%</v>
          </cell>
          <cell r="C24">
            <v>8.3299999999999999E-2</v>
          </cell>
          <cell r="D24">
            <v>20533.333333333332</v>
          </cell>
          <cell r="E24">
            <v>1710.4266666666665</v>
          </cell>
        </row>
        <row r="25">
          <cell r="A25" t="str">
            <v>Vacaciones</v>
          </cell>
          <cell r="B25" t="str">
            <v>%</v>
          </cell>
          <cell r="C25">
            <v>4.1599999999999998E-2</v>
          </cell>
          <cell r="D25">
            <v>20533.333333333332</v>
          </cell>
          <cell r="E25">
            <v>854.18666666666661</v>
          </cell>
        </row>
        <row r="26">
          <cell r="A26" t="str">
            <v>Seguridad Social</v>
          </cell>
          <cell r="B26" t="str">
            <v>%</v>
          </cell>
          <cell r="C26">
            <v>0.35460000000000003</v>
          </cell>
          <cell r="D26">
            <v>20533.333333333332</v>
          </cell>
          <cell r="E26">
            <v>7281.12</v>
          </cell>
        </row>
        <row r="28">
          <cell r="A28" t="str">
            <v>APORTES PARAFISCALES:</v>
          </cell>
        </row>
        <row r="29">
          <cell r="A29" t="str">
            <v>Caja de compensacion familiar</v>
          </cell>
          <cell r="B29" t="str">
            <v>%</v>
          </cell>
          <cell r="C29">
            <v>0.04</v>
          </cell>
          <cell r="D29">
            <v>20533.333333333332</v>
          </cell>
          <cell r="E29">
            <v>821.33333333333326</v>
          </cell>
        </row>
        <row r="30">
          <cell r="A30" t="str">
            <v>Sena</v>
          </cell>
          <cell r="B30" t="str">
            <v>%</v>
          </cell>
          <cell r="C30">
            <v>0.02</v>
          </cell>
          <cell r="D30">
            <v>20533.333333333332</v>
          </cell>
          <cell r="E30">
            <v>410.66666666666663</v>
          </cell>
        </row>
        <row r="31">
          <cell r="A31" t="str">
            <v>FIC</v>
          </cell>
          <cell r="B31" t="str">
            <v>%</v>
          </cell>
          <cell r="C31">
            <v>1.7500000000000002E-2</v>
          </cell>
          <cell r="D31">
            <v>20533.333333333332</v>
          </cell>
          <cell r="E31">
            <v>359.33333333333337</v>
          </cell>
        </row>
        <row r="32">
          <cell r="A32" t="str">
            <v>ICBF</v>
          </cell>
          <cell r="B32" t="str">
            <v>%</v>
          </cell>
          <cell r="C32">
            <v>0.03</v>
          </cell>
          <cell r="D32">
            <v>20533.333333333332</v>
          </cell>
          <cell r="E32">
            <v>615.99999999999989</v>
          </cell>
        </row>
        <row r="34">
          <cell r="A34" t="str">
            <v>DOTACIÓN - SEGURIDAD INDUSTRIAL</v>
          </cell>
          <cell r="B34" t="str">
            <v>%</v>
          </cell>
          <cell r="C34">
            <v>5.28E-2</v>
          </cell>
          <cell r="D34">
            <v>20533.333333333332</v>
          </cell>
          <cell r="E34">
            <v>1084.1599999999999</v>
          </cell>
        </row>
        <row r="36">
          <cell r="A36" t="str">
            <v>Incremento Salarial - TOTAL</v>
          </cell>
          <cell r="B36" t="str">
            <v>%</v>
          </cell>
          <cell r="C36">
            <v>0.85</v>
          </cell>
        </row>
        <row r="37">
          <cell r="A37" t="str">
            <v>Valor Unitario</v>
          </cell>
          <cell r="D37" t="str">
            <v>(Día)</v>
          </cell>
          <cell r="E37">
            <v>37986.666666666672</v>
          </cell>
        </row>
        <row r="38">
          <cell r="A38" t="str">
            <v>Valor Unitario</v>
          </cell>
          <cell r="D38" t="str">
            <v>(Hora)</v>
          </cell>
          <cell r="E38">
            <v>4748.3333333333339</v>
          </cell>
        </row>
        <row r="40">
          <cell r="A40" t="str">
            <v>2. Oficial (Incl. Prestaciones)</v>
          </cell>
        </row>
        <row r="41">
          <cell r="A41" t="str">
            <v>DESCRIPCIÓN</v>
          </cell>
          <cell r="B41" t="str">
            <v>UNIDAD</v>
          </cell>
          <cell r="C41" t="str">
            <v>CANT</v>
          </cell>
          <cell r="D41" t="str">
            <v>V/r UNITARIO</v>
          </cell>
          <cell r="E41" t="str">
            <v>V/r PARCIAL</v>
          </cell>
        </row>
        <row r="42">
          <cell r="A42" t="str">
            <v>OFICIAL</v>
          </cell>
          <cell r="B42" t="str">
            <v>DIA</v>
          </cell>
          <cell r="C42">
            <v>1</v>
          </cell>
          <cell r="D42">
            <v>33500</v>
          </cell>
          <cell r="E42">
            <v>33500</v>
          </cell>
        </row>
        <row r="44">
          <cell r="A44" t="str">
            <v>PRESTACIONES SOCIALES</v>
          </cell>
        </row>
        <row r="45">
          <cell r="A45" t="str">
            <v>Subsidio de transporte</v>
          </cell>
          <cell r="B45" t="str">
            <v>%</v>
          </cell>
          <cell r="C45">
            <v>0.1169</v>
          </cell>
          <cell r="D45">
            <v>33500</v>
          </cell>
          <cell r="E45">
            <v>3916.15</v>
          </cell>
        </row>
        <row r="46">
          <cell r="A46" t="str">
            <v>Cesantias</v>
          </cell>
          <cell r="B46" t="str">
            <v>%</v>
          </cell>
          <cell r="C46">
            <v>8.3299999999999999E-2</v>
          </cell>
          <cell r="D46">
            <v>33500</v>
          </cell>
          <cell r="E46">
            <v>2790.55</v>
          </cell>
        </row>
        <row r="47">
          <cell r="A47" t="str">
            <v>Intereses de cesantias</v>
          </cell>
          <cell r="B47" t="str">
            <v>%</v>
          </cell>
          <cell r="C47">
            <v>0.01</v>
          </cell>
          <cell r="D47">
            <v>33500</v>
          </cell>
          <cell r="E47">
            <v>335</v>
          </cell>
        </row>
        <row r="48">
          <cell r="A48" t="str">
            <v>Prima legal</v>
          </cell>
          <cell r="B48" t="str">
            <v>%</v>
          </cell>
          <cell r="C48">
            <v>8.3299999999999999E-2</v>
          </cell>
          <cell r="D48">
            <v>33500</v>
          </cell>
          <cell r="E48">
            <v>2790.55</v>
          </cell>
        </row>
        <row r="49">
          <cell r="A49" t="str">
            <v>Vacaciones</v>
          </cell>
          <cell r="B49" t="str">
            <v>%</v>
          </cell>
          <cell r="C49">
            <v>4.1599999999999998E-2</v>
          </cell>
          <cell r="D49">
            <v>33500</v>
          </cell>
          <cell r="E49">
            <v>1393.6</v>
          </cell>
        </row>
        <row r="50">
          <cell r="A50" t="str">
            <v>Seguridad Social</v>
          </cell>
          <cell r="B50" t="str">
            <v>%</v>
          </cell>
          <cell r="C50">
            <v>0.35460000000000003</v>
          </cell>
          <cell r="D50">
            <v>33500</v>
          </cell>
          <cell r="E50">
            <v>11879.1</v>
          </cell>
        </row>
        <row r="52">
          <cell r="A52" t="str">
            <v>APORTES PARAFISCALES:</v>
          </cell>
        </row>
        <row r="53">
          <cell r="A53" t="str">
            <v>Caja de compesnacion familiar</v>
          </cell>
          <cell r="B53" t="str">
            <v>%</v>
          </cell>
          <cell r="C53">
            <v>0.04</v>
          </cell>
          <cell r="D53">
            <v>33500</v>
          </cell>
          <cell r="E53">
            <v>1340</v>
          </cell>
        </row>
        <row r="54">
          <cell r="A54" t="str">
            <v>Sena</v>
          </cell>
          <cell r="B54" t="str">
            <v>%</v>
          </cell>
          <cell r="C54">
            <v>0.02</v>
          </cell>
          <cell r="D54">
            <v>33500</v>
          </cell>
          <cell r="E54">
            <v>670</v>
          </cell>
        </row>
        <row r="55">
          <cell r="A55" t="str">
            <v>FIC</v>
          </cell>
          <cell r="B55" t="str">
            <v>%</v>
          </cell>
          <cell r="C55">
            <v>1.7500000000000002E-2</v>
          </cell>
          <cell r="D55">
            <v>33500</v>
          </cell>
          <cell r="E55">
            <v>586.25</v>
          </cell>
        </row>
        <row r="56">
          <cell r="A56" t="str">
            <v>ICBF</v>
          </cell>
          <cell r="B56" t="str">
            <v>%</v>
          </cell>
          <cell r="C56">
            <v>0.03</v>
          </cell>
          <cell r="D56">
            <v>33500</v>
          </cell>
          <cell r="E56">
            <v>1005</v>
          </cell>
        </row>
        <row r="58">
          <cell r="A58" t="str">
            <v>DOTACIÓN</v>
          </cell>
          <cell r="B58" t="str">
            <v>%</v>
          </cell>
          <cell r="C58">
            <v>5.28E-2</v>
          </cell>
          <cell r="D58">
            <v>33500</v>
          </cell>
          <cell r="E58">
            <v>1768.8</v>
          </cell>
        </row>
        <row r="60">
          <cell r="A60" t="str">
            <v>Incremento Salarial - TOTAL</v>
          </cell>
          <cell r="B60" t="str">
            <v>%</v>
          </cell>
          <cell r="C60">
            <v>0.85</v>
          </cell>
        </row>
        <row r="61">
          <cell r="A61" t="str">
            <v>Valor Unitario</v>
          </cell>
          <cell r="D61" t="str">
            <v>(Día)</v>
          </cell>
          <cell r="E61">
            <v>61975.000000000007</v>
          </cell>
        </row>
        <row r="62">
          <cell r="A62" t="str">
            <v>Valor Unitario</v>
          </cell>
          <cell r="D62" t="str">
            <v>(Hora)</v>
          </cell>
          <cell r="E62">
            <v>7746.8750000000009</v>
          </cell>
        </row>
        <row r="64">
          <cell r="A64" t="str">
            <v>3. Tecnico Elec (Inc. Prest.)</v>
          </cell>
        </row>
        <row r="65">
          <cell r="A65" t="str">
            <v>DESCRIPCIÓN</v>
          </cell>
          <cell r="B65" t="str">
            <v>UNIDAD</v>
          </cell>
          <cell r="C65" t="str">
            <v>CANT</v>
          </cell>
          <cell r="D65" t="str">
            <v>V/r UNITARIO</v>
          </cell>
          <cell r="E65" t="str">
            <v>V/r PARCIAL</v>
          </cell>
        </row>
        <row r="66">
          <cell r="A66" t="str">
            <v>TECNICO</v>
          </cell>
          <cell r="B66" t="str">
            <v>DIA</v>
          </cell>
          <cell r="C66">
            <v>1</v>
          </cell>
          <cell r="D66">
            <v>35000</v>
          </cell>
          <cell r="E66">
            <v>35000</v>
          </cell>
        </row>
        <row r="68">
          <cell r="A68" t="str">
            <v>PRESTACIONES SOCIALES</v>
          </cell>
        </row>
        <row r="69">
          <cell r="A69" t="str">
            <v>Subsidio de transporte</v>
          </cell>
          <cell r="B69" t="str">
            <v>%</v>
          </cell>
          <cell r="C69">
            <v>0.1169</v>
          </cell>
          <cell r="D69">
            <v>35000</v>
          </cell>
          <cell r="E69">
            <v>4091.5</v>
          </cell>
        </row>
        <row r="70">
          <cell r="A70" t="str">
            <v>Cesantias</v>
          </cell>
          <cell r="B70" t="str">
            <v>%</v>
          </cell>
          <cell r="C70">
            <v>8.3299999999999999E-2</v>
          </cell>
          <cell r="D70">
            <v>35000</v>
          </cell>
          <cell r="E70">
            <v>2915.5</v>
          </cell>
        </row>
        <row r="71">
          <cell r="A71" t="str">
            <v>Intereses de cesantias</v>
          </cell>
          <cell r="B71" t="str">
            <v>%</v>
          </cell>
          <cell r="C71">
            <v>0.01</v>
          </cell>
          <cell r="D71">
            <v>35000</v>
          </cell>
          <cell r="E71">
            <v>350</v>
          </cell>
        </row>
        <row r="72">
          <cell r="A72" t="str">
            <v>Prima legal</v>
          </cell>
          <cell r="B72" t="str">
            <v>%</v>
          </cell>
          <cell r="C72">
            <v>8.3299999999999999E-2</v>
          </cell>
          <cell r="D72">
            <v>35000</v>
          </cell>
          <cell r="E72">
            <v>2915.5</v>
          </cell>
        </row>
        <row r="73">
          <cell r="A73" t="str">
            <v>Vacaciones</v>
          </cell>
          <cell r="B73" t="str">
            <v>%</v>
          </cell>
          <cell r="C73">
            <v>4.1599999999999998E-2</v>
          </cell>
          <cell r="D73">
            <v>35000</v>
          </cell>
          <cell r="E73">
            <v>1456</v>
          </cell>
        </row>
        <row r="74">
          <cell r="A74" t="str">
            <v>Seguridad Social</v>
          </cell>
          <cell r="B74" t="str">
            <v>%</v>
          </cell>
          <cell r="C74">
            <v>0.35460000000000003</v>
          </cell>
          <cell r="D74">
            <v>35000</v>
          </cell>
          <cell r="E74">
            <v>12411.000000000002</v>
          </cell>
        </row>
        <row r="76">
          <cell r="A76" t="str">
            <v>APORTES PARAFISCALES:</v>
          </cell>
        </row>
        <row r="77">
          <cell r="A77" t="str">
            <v>Caja de compesnacion familiar</v>
          </cell>
          <cell r="B77" t="str">
            <v>%</v>
          </cell>
          <cell r="C77">
            <v>0.04</v>
          </cell>
          <cell r="D77">
            <v>35000</v>
          </cell>
          <cell r="E77">
            <v>1400</v>
          </cell>
        </row>
        <row r="78">
          <cell r="A78" t="str">
            <v>Sena</v>
          </cell>
          <cell r="B78" t="str">
            <v>%</v>
          </cell>
          <cell r="C78">
            <v>0.02</v>
          </cell>
          <cell r="D78">
            <v>35000</v>
          </cell>
          <cell r="E78">
            <v>700</v>
          </cell>
        </row>
        <row r="79">
          <cell r="A79" t="str">
            <v>FIC</v>
          </cell>
          <cell r="B79" t="str">
            <v>%</v>
          </cell>
          <cell r="C79">
            <v>1.7500000000000002E-2</v>
          </cell>
          <cell r="D79">
            <v>35000</v>
          </cell>
          <cell r="E79">
            <v>612.50000000000011</v>
          </cell>
        </row>
        <row r="80">
          <cell r="A80" t="str">
            <v>ICBF</v>
          </cell>
          <cell r="B80" t="str">
            <v>%</v>
          </cell>
          <cell r="C80">
            <v>0.03</v>
          </cell>
          <cell r="D80">
            <v>35000</v>
          </cell>
          <cell r="E80">
            <v>1050</v>
          </cell>
        </row>
        <row r="82">
          <cell r="A82" t="str">
            <v>DOTACIÓN</v>
          </cell>
          <cell r="B82" t="str">
            <v>%</v>
          </cell>
          <cell r="C82">
            <v>5.28E-2</v>
          </cell>
          <cell r="D82">
            <v>35000</v>
          </cell>
          <cell r="E82">
            <v>1848</v>
          </cell>
        </row>
        <row r="84">
          <cell r="A84" t="str">
            <v>Incremento Salarial - TOTAL</v>
          </cell>
          <cell r="B84" t="str">
            <v>%</v>
          </cell>
          <cell r="C84">
            <v>0.85</v>
          </cell>
        </row>
        <row r="85">
          <cell r="A85" t="str">
            <v>Valor Unitario</v>
          </cell>
          <cell r="D85" t="str">
            <v>(Día)</v>
          </cell>
          <cell r="E85">
            <v>64750</v>
          </cell>
        </row>
        <row r="86">
          <cell r="A86" t="str">
            <v>Valor Unitario</v>
          </cell>
          <cell r="D86" t="str">
            <v>(Hora)</v>
          </cell>
          <cell r="E86">
            <v>8093.75</v>
          </cell>
        </row>
        <row r="88">
          <cell r="A88" t="str">
            <v>4. Ayudante Elec (Inc. Prest.)</v>
          </cell>
        </row>
        <row r="89">
          <cell r="A89" t="str">
            <v>DESCRIPCIÓN</v>
          </cell>
          <cell r="B89" t="str">
            <v>UNIDAD</v>
          </cell>
          <cell r="C89" t="str">
            <v>CANT</v>
          </cell>
          <cell r="D89" t="str">
            <v>V/r UNITARIO</v>
          </cell>
          <cell r="E89" t="str">
            <v>V/r PARCIAL</v>
          </cell>
        </row>
        <row r="90">
          <cell r="A90" t="str">
            <v>AYUDANTE</v>
          </cell>
          <cell r="B90" t="str">
            <v>DIA</v>
          </cell>
          <cell r="C90">
            <v>1</v>
          </cell>
          <cell r="D90">
            <v>25000</v>
          </cell>
          <cell r="E90">
            <v>25000</v>
          </cell>
        </row>
        <row r="92">
          <cell r="A92" t="str">
            <v>PRESTACIONES SOCIALES</v>
          </cell>
        </row>
        <row r="93">
          <cell r="A93" t="str">
            <v>Subsidio de transporte</v>
          </cell>
          <cell r="B93" t="str">
            <v>%</v>
          </cell>
          <cell r="C93">
            <v>0.1169</v>
          </cell>
          <cell r="D93">
            <v>25000</v>
          </cell>
          <cell r="E93">
            <v>2922.5</v>
          </cell>
        </row>
        <row r="94">
          <cell r="A94" t="str">
            <v>Cesantias</v>
          </cell>
          <cell r="B94" t="str">
            <v>%</v>
          </cell>
          <cell r="C94">
            <v>8.3299999999999999E-2</v>
          </cell>
          <cell r="D94">
            <v>25000</v>
          </cell>
          <cell r="E94">
            <v>2082.5</v>
          </cell>
        </row>
        <row r="95">
          <cell r="A95" t="str">
            <v>Intereses de cesantias</v>
          </cell>
          <cell r="B95" t="str">
            <v>%</v>
          </cell>
          <cell r="C95">
            <v>0.01</v>
          </cell>
          <cell r="D95">
            <v>25000</v>
          </cell>
          <cell r="E95">
            <v>250</v>
          </cell>
        </row>
        <row r="96">
          <cell r="A96" t="str">
            <v>Prima legal</v>
          </cell>
          <cell r="B96" t="str">
            <v>%</v>
          </cell>
          <cell r="C96">
            <v>8.3299999999999999E-2</v>
          </cell>
          <cell r="D96">
            <v>25000</v>
          </cell>
          <cell r="E96">
            <v>2082.5</v>
          </cell>
        </row>
        <row r="97">
          <cell r="A97" t="str">
            <v>Vacaciones</v>
          </cell>
          <cell r="B97" t="str">
            <v>%</v>
          </cell>
          <cell r="C97">
            <v>4.1599999999999998E-2</v>
          </cell>
          <cell r="D97">
            <v>25000</v>
          </cell>
          <cell r="E97">
            <v>1040</v>
          </cell>
        </row>
        <row r="98">
          <cell r="A98" t="str">
            <v>Seguridad Social</v>
          </cell>
          <cell r="B98" t="str">
            <v>%</v>
          </cell>
          <cell r="C98">
            <v>0.35460000000000003</v>
          </cell>
          <cell r="D98">
            <v>25000</v>
          </cell>
          <cell r="E98">
            <v>8865</v>
          </cell>
        </row>
        <row r="100">
          <cell r="A100" t="str">
            <v>APORTES PARAFISCALES:</v>
          </cell>
        </row>
        <row r="101">
          <cell r="A101" t="str">
            <v>Caja de compesnacion familiar</v>
          </cell>
          <cell r="B101" t="str">
            <v>%</v>
          </cell>
          <cell r="C101">
            <v>0.04</v>
          </cell>
          <cell r="D101">
            <v>25000</v>
          </cell>
          <cell r="E101">
            <v>1000</v>
          </cell>
        </row>
        <row r="102">
          <cell r="A102" t="str">
            <v>Sena</v>
          </cell>
          <cell r="B102" t="str">
            <v>%</v>
          </cell>
          <cell r="C102">
            <v>0.02</v>
          </cell>
          <cell r="D102">
            <v>25000</v>
          </cell>
          <cell r="E102">
            <v>500</v>
          </cell>
        </row>
        <row r="103">
          <cell r="A103" t="str">
            <v>FIC</v>
          </cell>
          <cell r="B103" t="str">
            <v>%</v>
          </cell>
          <cell r="C103">
            <v>1.7500000000000002E-2</v>
          </cell>
          <cell r="D103">
            <v>25000</v>
          </cell>
          <cell r="E103">
            <v>437.50000000000006</v>
          </cell>
        </row>
        <row r="104">
          <cell r="A104" t="str">
            <v>ICBF</v>
          </cell>
          <cell r="B104" t="str">
            <v>%</v>
          </cell>
          <cell r="C104">
            <v>0.03</v>
          </cell>
          <cell r="D104">
            <v>25000</v>
          </cell>
          <cell r="E104">
            <v>750</v>
          </cell>
        </row>
        <row r="106">
          <cell r="A106" t="str">
            <v>DOTACIÓN</v>
          </cell>
          <cell r="B106" t="str">
            <v>%</v>
          </cell>
          <cell r="C106">
            <v>5.28E-2</v>
          </cell>
          <cell r="D106">
            <v>25000</v>
          </cell>
          <cell r="E106">
            <v>1320</v>
          </cell>
        </row>
        <row r="108">
          <cell r="A108" t="str">
            <v>Incremento Salarial - TOTAL</v>
          </cell>
          <cell r="B108" t="str">
            <v>%</v>
          </cell>
          <cell r="C108">
            <v>0.85</v>
          </cell>
        </row>
        <row r="109">
          <cell r="A109" t="str">
            <v>Valor Unitario</v>
          </cell>
          <cell r="D109" t="str">
            <v>(Día)</v>
          </cell>
          <cell r="E109">
            <v>46250</v>
          </cell>
        </row>
        <row r="110">
          <cell r="A110" t="str">
            <v>Valor Unitario</v>
          </cell>
          <cell r="D110" t="str">
            <v>(Hora)</v>
          </cell>
          <cell r="E110">
            <v>5781.25</v>
          </cell>
        </row>
        <row r="112">
          <cell r="A112" t="str">
            <v>5. Topografo (Inc. Prest.)</v>
          </cell>
        </row>
        <row r="113">
          <cell r="A113" t="str">
            <v>DESCRIPCIÓN</v>
          </cell>
          <cell r="B113" t="str">
            <v>UNIDAD</v>
          </cell>
          <cell r="C113" t="str">
            <v>CANT</v>
          </cell>
          <cell r="D113" t="str">
            <v>V/r UNITARIO</v>
          </cell>
          <cell r="E113" t="str">
            <v>V/r PARCIAL</v>
          </cell>
        </row>
        <row r="114">
          <cell r="A114" t="str">
            <v xml:space="preserve">TOPOGRAFO </v>
          </cell>
          <cell r="B114" t="str">
            <v>DIA</v>
          </cell>
          <cell r="C114">
            <v>1</v>
          </cell>
          <cell r="D114">
            <v>45000</v>
          </cell>
          <cell r="E114">
            <v>45000</v>
          </cell>
        </row>
        <row r="116">
          <cell r="A116" t="str">
            <v>PRESTACIONES SOCIALES</v>
          </cell>
        </row>
        <row r="117">
          <cell r="A117" t="str">
            <v>Subsidio de transporte</v>
          </cell>
          <cell r="B117" t="str">
            <v>%</v>
          </cell>
          <cell r="C117">
            <v>0.1169</v>
          </cell>
          <cell r="D117">
            <v>45000</v>
          </cell>
          <cell r="E117">
            <v>5260.5</v>
          </cell>
        </row>
        <row r="118">
          <cell r="A118" t="str">
            <v>Cesantias</v>
          </cell>
          <cell r="B118" t="str">
            <v>%</v>
          </cell>
          <cell r="C118">
            <v>8.3299999999999999E-2</v>
          </cell>
          <cell r="D118">
            <v>45000</v>
          </cell>
          <cell r="E118">
            <v>3748.5</v>
          </cell>
        </row>
        <row r="119">
          <cell r="A119" t="str">
            <v>Intereses de cesantias</v>
          </cell>
          <cell r="B119" t="str">
            <v>%</v>
          </cell>
          <cell r="C119">
            <v>0.01</v>
          </cell>
          <cell r="D119">
            <v>45000</v>
          </cell>
          <cell r="E119">
            <v>450</v>
          </cell>
        </row>
        <row r="120">
          <cell r="A120" t="str">
            <v>Prima legal</v>
          </cell>
          <cell r="B120" t="str">
            <v>%</v>
          </cell>
          <cell r="C120">
            <v>8.3299999999999999E-2</v>
          </cell>
          <cell r="D120">
            <v>45000</v>
          </cell>
          <cell r="E120">
            <v>3748.5</v>
          </cell>
        </row>
        <row r="121">
          <cell r="A121" t="str">
            <v>Vacaciones</v>
          </cell>
          <cell r="B121" t="str">
            <v>%</v>
          </cell>
          <cell r="C121">
            <v>4.1599999999999998E-2</v>
          </cell>
          <cell r="D121">
            <v>45000</v>
          </cell>
          <cell r="E121">
            <v>1872</v>
          </cell>
        </row>
        <row r="122">
          <cell r="A122" t="str">
            <v>Seguridad Social</v>
          </cell>
          <cell r="B122" t="str">
            <v>%</v>
          </cell>
          <cell r="C122">
            <v>0.35460000000000003</v>
          </cell>
          <cell r="D122">
            <v>45000</v>
          </cell>
          <cell r="E122">
            <v>15957.000000000002</v>
          </cell>
        </row>
        <row r="124">
          <cell r="A124" t="str">
            <v>APORTES PARAFISCALES:</v>
          </cell>
        </row>
        <row r="125">
          <cell r="A125" t="str">
            <v>Caja de compesnacion familiar</v>
          </cell>
          <cell r="B125" t="str">
            <v>%</v>
          </cell>
          <cell r="C125">
            <v>0.04</v>
          </cell>
          <cell r="D125">
            <v>45000</v>
          </cell>
          <cell r="E125">
            <v>1800</v>
          </cell>
        </row>
        <row r="126">
          <cell r="A126" t="str">
            <v>Sena</v>
          </cell>
          <cell r="B126" t="str">
            <v>%</v>
          </cell>
          <cell r="C126">
            <v>0.02</v>
          </cell>
          <cell r="D126">
            <v>45000</v>
          </cell>
          <cell r="E126">
            <v>900</v>
          </cell>
        </row>
        <row r="127">
          <cell r="A127" t="str">
            <v>FIC</v>
          </cell>
          <cell r="B127" t="str">
            <v>%</v>
          </cell>
          <cell r="C127">
            <v>1.7500000000000002E-2</v>
          </cell>
          <cell r="D127">
            <v>45000</v>
          </cell>
          <cell r="E127">
            <v>787.50000000000011</v>
          </cell>
        </row>
        <row r="128">
          <cell r="A128" t="str">
            <v>ICBF</v>
          </cell>
          <cell r="B128" t="str">
            <v>%</v>
          </cell>
          <cell r="C128">
            <v>0.03</v>
          </cell>
          <cell r="D128">
            <v>45000</v>
          </cell>
          <cell r="E128">
            <v>1350</v>
          </cell>
        </row>
        <row r="130">
          <cell r="A130" t="str">
            <v>DOTACIÓN</v>
          </cell>
          <cell r="B130" t="str">
            <v>%</v>
          </cell>
          <cell r="C130">
            <v>5.28E-2</v>
          </cell>
          <cell r="D130">
            <v>45000</v>
          </cell>
          <cell r="E130">
            <v>2376</v>
          </cell>
        </row>
        <row r="132">
          <cell r="A132" t="str">
            <v>Incremento Salarial - TOTAL</v>
          </cell>
          <cell r="B132" t="str">
            <v>%</v>
          </cell>
          <cell r="C132">
            <v>0.85</v>
          </cell>
        </row>
        <row r="133">
          <cell r="A133" t="str">
            <v>Valor Unitario</v>
          </cell>
          <cell r="D133" t="str">
            <v>(Día)</v>
          </cell>
          <cell r="E133">
            <v>83250</v>
          </cell>
        </row>
        <row r="134">
          <cell r="A134" t="str">
            <v>Valor Unitario</v>
          </cell>
          <cell r="D134" t="str">
            <v>(Hora)</v>
          </cell>
          <cell r="E134">
            <v>10406.25</v>
          </cell>
        </row>
        <row r="136">
          <cell r="A136" t="str">
            <v>6. Dibujante (Inc. Prest.)</v>
          </cell>
        </row>
        <row r="137">
          <cell r="A137" t="str">
            <v>DESCRIPCIÓN</v>
          </cell>
          <cell r="B137" t="str">
            <v>UNIDAD</v>
          </cell>
          <cell r="C137" t="str">
            <v>CANT</v>
          </cell>
          <cell r="D137" t="str">
            <v>V/r UNITARIO</v>
          </cell>
          <cell r="E137" t="str">
            <v>V/r PARCIAL</v>
          </cell>
        </row>
        <row r="138">
          <cell r="A138" t="str">
            <v>DIBUJANTE</v>
          </cell>
          <cell r="B138" t="str">
            <v>DIA</v>
          </cell>
          <cell r="C138">
            <v>1</v>
          </cell>
          <cell r="D138">
            <v>25000</v>
          </cell>
          <cell r="E138">
            <v>25000</v>
          </cell>
        </row>
        <row r="140">
          <cell r="A140" t="str">
            <v>PRESTACIONES SOCIALES</v>
          </cell>
        </row>
        <row r="141">
          <cell r="A141" t="str">
            <v>Subsidio de transporte</v>
          </cell>
          <cell r="B141" t="str">
            <v>%</v>
          </cell>
          <cell r="C141">
            <v>0.1169</v>
          </cell>
          <cell r="D141">
            <v>25000</v>
          </cell>
          <cell r="E141">
            <v>2922.5</v>
          </cell>
        </row>
        <row r="142">
          <cell r="A142" t="str">
            <v>Cesantias</v>
          </cell>
          <cell r="B142" t="str">
            <v>%</v>
          </cell>
          <cell r="C142">
            <v>8.3299999999999999E-2</v>
          </cell>
          <cell r="D142">
            <v>25000</v>
          </cell>
          <cell r="E142">
            <v>2082.5</v>
          </cell>
        </row>
        <row r="143">
          <cell r="A143" t="str">
            <v>Intereses de cesantias</v>
          </cell>
          <cell r="B143" t="str">
            <v>%</v>
          </cell>
          <cell r="C143">
            <v>0.01</v>
          </cell>
          <cell r="D143">
            <v>25000</v>
          </cell>
          <cell r="E143">
            <v>250</v>
          </cell>
        </row>
        <row r="144">
          <cell r="A144" t="str">
            <v>Prima legal</v>
          </cell>
          <cell r="B144" t="str">
            <v>%</v>
          </cell>
          <cell r="C144">
            <v>8.3299999999999999E-2</v>
          </cell>
          <cell r="D144">
            <v>25000</v>
          </cell>
          <cell r="E144">
            <v>2082.5</v>
          </cell>
        </row>
        <row r="145">
          <cell r="A145" t="str">
            <v>Vacaciones</v>
          </cell>
          <cell r="B145" t="str">
            <v>%</v>
          </cell>
          <cell r="C145">
            <v>4.1599999999999998E-2</v>
          </cell>
          <cell r="D145">
            <v>25000</v>
          </cell>
          <cell r="E145">
            <v>1040</v>
          </cell>
        </row>
        <row r="146">
          <cell r="A146" t="str">
            <v>Seguridad Social</v>
          </cell>
          <cell r="B146" t="str">
            <v>%</v>
          </cell>
          <cell r="C146">
            <v>0.35460000000000003</v>
          </cell>
          <cell r="D146">
            <v>25000</v>
          </cell>
          <cell r="E146">
            <v>8865</v>
          </cell>
        </row>
        <row r="148">
          <cell r="A148" t="str">
            <v>APORTES PARAFISCALES:</v>
          </cell>
        </row>
        <row r="149">
          <cell r="A149" t="str">
            <v>Caja de compesnacion familiar</v>
          </cell>
          <cell r="B149" t="str">
            <v>%</v>
          </cell>
          <cell r="C149">
            <v>0.04</v>
          </cell>
          <cell r="D149">
            <v>25000</v>
          </cell>
          <cell r="E149">
            <v>1000</v>
          </cell>
        </row>
        <row r="150">
          <cell r="A150" t="str">
            <v>Sena</v>
          </cell>
          <cell r="B150" t="str">
            <v>%</v>
          </cell>
          <cell r="C150">
            <v>0.02</v>
          </cell>
          <cell r="D150">
            <v>25000</v>
          </cell>
          <cell r="E150">
            <v>500</v>
          </cell>
        </row>
        <row r="151">
          <cell r="A151" t="str">
            <v>FIC</v>
          </cell>
          <cell r="B151" t="str">
            <v>%</v>
          </cell>
          <cell r="C151">
            <v>1.7500000000000002E-2</v>
          </cell>
          <cell r="D151">
            <v>25000</v>
          </cell>
          <cell r="E151">
            <v>437.50000000000006</v>
          </cell>
        </row>
        <row r="152">
          <cell r="A152" t="str">
            <v>ICBF</v>
          </cell>
          <cell r="B152" t="str">
            <v>%</v>
          </cell>
          <cell r="C152">
            <v>0.03</v>
          </cell>
          <cell r="D152">
            <v>25000</v>
          </cell>
          <cell r="E152">
            <v>750</v>
          </cell>
        </row>
        <row r="154">
          <cell r="A154" t="str">
            <v>DOTACIÓN</v>
          </cell>
          <cell r="B154" t="str">
            <v>%</v>
          </cell>
          <cell r="C154">
            <v>5.28E-2</v>
          </cell>
          <cell r="D154">
            <v>25000</v>
          </cell>
          <cell r="E154">
            <v>1320</v>
          </cell>
        </row>
        <row r="156">
          <cell r="A156" t="str">
            <v>Incremento Salarial - TOTAL</v>
          </cell>
          <cell r="B156" t="str">
            <v>%</v>
          </cell>
          <cell r="C156">
            <v>0.85</v>
          </cell>
        </row>
        <row r="157">
          <cell r="A157" t="str">
            <v>Valor Unitario</v>
          </cell>
          <cell r="D157" t="str">
            <v>(Día)</v>
          </cell>
          <cell r="E157">
            <v>46250</v>
          </cell>
        </row>
        <row r="158">
          <cell r="A158" t="str">
            <v>Valor Unitario</v>
          </cell>
          <cell r="D158" t="str">
            <v>(Hora)</v>
          </cell>
          <cell r="E158">
            <v>5781.25</v>
          </cell>
        </row>
        <row r="160">
          <cell r="A160" t="str">
            <v>7. Ingeniero Elec (Inc. Prest.)</v>
          </cell>
        </row>
        <row r="161">
          <cell r="A161" t="str">
            <v>DESCRIPCIÓN</v>
          </cell>
          <cell r="B161" t="str">
            <v>UNIDAD</v>
          </cell>
          <cell r="C161" t="str">
            <v>CANT</v>
          </cell>
          <cell r="D161" t="str">
            <v>V/r UNITARIO</v>
          </cell>
          <cell r="E161" t="str">
            <v>V/r PARCIAL</v>
          </cell>
        </row>
        <row r="162">
          <cell r="A162" t="str">
            <v>INGENIERO</v>
          </cell>
          <cell r="B162" t="str">
            <v>DIA</v>
          </cell>
          <cell r="C162">
            <v>1</v>
          </cell>
          <cell r="D162">
            <v>53333</v>
          </cell>
          <cell r="E162">
            <v>53333</v>
          </cell>
        </row>
        <row r="164">
          <cell r="A164" t="str">
            <v>PRESTACIONES SOCIALES</v>
          </cell>
        </row>
        <row r="165">
          <cell r="A165" t="str">
            <v>Subsidio de transporte</v>
          </cell>
          <cell r="B165" t="str">
            <v>%</v>
          </cell>
          <cell r="C165">
            <v>0.1169</v>
          </cell>
          <cell r="D165">
            <v>53333</v>
          </cell>
          <cell r="E165">
            <v>6234.6277</v>
          </cell>
        </row>
        <row r="166">
          <cell r="A166" t="str">
            <v>Cesantias</v>
          </cell>
          <cell r="B166" t="str">
            <v>%</v>
          </cell>
          <cell r="C166">
            <v>8.3299999999999999E-2</v>
          </cell>
          <cell r="D166">
            <v>53333</v>
          </cell>
          <cell r="E166">
            <v>4442.6388999999999</v>
          </cell>
        </row>
        <row r="167">
          <cell r="A167" t="str">
            <v>Intereses de cesantias</v>
          </cell>
          <cell r="B167" t="str">
            <v>%</v>
          </cell>
          <cell r="C167">
            <v>0.01</v>
          </cell>
          <cell r="D167">
            <v>53333</v>
          </cell>
          <cell r="E167">
            <v>533.33000000000004</v>
          </cell>
        </row>
        <row r="168">
          <cell r="A168" t="str">
            <v>Prima legal</v>
          </cell>
          <cell r="B168" t="str">
            <v>%</v>
          </cell>
          <cell r="C168">
            <v>8.3299999999999999E-2</v>
          </cell>
          <cell r="D168">
            <v>53333</v>
          </cell>
          <cell r="E168">
            <v>4442.6388999999999</v>
          </cell>
        </row>
        <row r="169">
          <cell r="A169" t="str">
            <v>Vacaciones</v>
          </cell>
          <cell r="B169" t="str">
            <v>%</v>
          </cell>
          <cell r="C169">
            <v>4.1599999999999998E-2</v>
          </cell>
          <cell r="D169">
            <v>53333</v>
          </cell>
          <cell r="E169">
            <v>2218.6527999999998</v>
          </cell>
        </row>
        <row r="170">
          <cell r="A170" t="str">
            <v>Seguridad Social</v>
          </cell>
          <cell r="B170" t="str">
            <v>%</v>
          </cell>
          <cell r="C170">
            <v>0.35460000000000003</v>
          </cell>
          <cell r="D170">
            <v>53333</v>
          </cell>
          <cell r="E170">
            <v>18911.881800000003</v>
          </cell>
        </row>
        <row r="172">
          <cell r="A172" t="str">
            <v>APORTES PARAFISCALES:</v>
          </cell>
        </row>
        <row r="173">
          <cell r="A173" t="str">
            <v>Caja de compesnacion familiar</v>
          </cell>
          <cell r="B173" t="str">
            <v>%</v>
          </cell>
          <cell r="C173">
            <v>0.04</v>
          </cell>
          <cell r="D173">
            <v>53333</v>
          </cell>
          <cell r="E173">
            <v>2133.3200000000002</v>
          </cell>
        </row>
        <row r="174">
          <cell r="A174" t="str">
            <v>Sena</v>
          </cell>
          <cell r="B174" t="str">
            <v>%</v>
          </cell>
          <cell r="C174">
            <v>0.02</v>
          </cell>
          <cell r="D174">
            <v>53333</v>
          </cell>
          <cell r="E174">
            <v>1066.6600000000001</v>
          </cell>
        </row>
        <row r="175">
          <cell r="A175" t="str">
            <v>FIC</v>
          </cell>
          <cell r="B175" t="str">
            <v>%</v>
          </cell>
          <cell r="C175">
            <v>1.7500000000000002E-2</v>
          </cell>
          <cell r="D175">
            <v>53333</v>
          </cell>
          <cell r="E175">
            <v>933.3275000000001</v>
          </cell>
        </row>
        <row r="176">
          <cell r="A176" t="str">
            <v>ICBF</v>
          </cell>
          <cell r="B176" t="str">
            <v>%</v>
          </cell>
          <cell r="C176">
            <v>0.03</v>
          </cell>
          <cell r="D176">
            <v>53333</v>
          </cell>
          <cell r="E176">
            <v>1599.99</v>
          </cell>
        </row>
        <row r="178">
          <cell r="A178" t="str">
            <v>DOTACIÓN</v>
          </cell>
          <cell r="B178" t="str">
            <v>%</v>
          </cell>
          <cell r="C178">
            <v>5.28E-2</v>
          </cell>
          <cell r="D178">
            <v>53333</v>
          </cell>
          <cell r="E178">
            <v>2815.9823999999999</v>
          </cell>
        </row>
        <row r="180">
          <cell r="A180" t="str">
            <v>Incremento Salarial - TOTAL</v>
          </cell>
          <cell r="B180" t="str">
            <v>%</v>
          </cell>
          <cell r="C180">
            <v>0.85</v>
          </cell>
        </row>
        <row r="181">
          <cell r="A181" t="str">
            <v>Valor Unitario</v>
          </cell>
          <cell r="D181" t="str">
            <v>(Día)</v>
          </cell>
          <cell r="E181">
            <v>98666.05</v>
          </cell>
        </row>
        <row r="182">
          <cell r="A182" t="str">
            <v>Valor Unitario</v>
          </cell>
          <cell r="D182" t="str">
            <v>(Hora)</v>
          </cell>
          <cell r="E182">
            <v>12333.25625</v>
          </cell>
        </row>
        <row r="184">
          <cell r="A184" t="str">
            <v>MANO DE OBRA A</v>
          </cell>
        </row>
        <row r="185">
          <cell r="A185" t="str">
            <v>DESCRIPCIÓN</v>
          </cell>
          <cell r="B185" t="str">
            <v>UNIDAD</v>
          </cell>
          <cell r="C185" t="str">
            <v>CANT</v>
          </cell>
          <cell r="D185" t="str">
            <v>V/r UNITARIO</v>
          </cell>
          <cell r="E185" t="str">
            <v>V/r PARCIAL</v>
          </cell>
        </row>
        <row r="186">
          <cell r="A186" t="str">
            <v>Oficial (Incl. Prestaciones)</v>
          </cell>
          <cell r="B186" t="str">
            <v>Hr</v>
          </cell>
          <cell r="C186">
            <v>1</v>
          </cell>
          <cell r="D186">
            <v>7746.8750000000009</v>
          </cell>
          <cell r="E186">
            <v>7746.8750000000009</v>
          </cell>
        </row>
        <row r="187">
          <cell r="A187" t="str">
            <v>Ayudante (Incl. Prestaciones)</v>
          </cell>
          <cell r="B187" t="str">
            <v>Hr</v>
          </cell>
          <cell r="C187">
            <v>1</v>
          </cell>
          <cell r="D187">
            <v>4748.3333333333339</v>
          </cell>
          <cell r="E187">
            <v>4748.3333333333339</v>
          </cell>
        </row>
        <row r="189">
          <cell r="A189" t="str">
            <v>Valor Unitario</v>
          </cell>
          <cell r="D189" t="str">
            <v>(Hora)</v>
          </cell>
          <cell r="E189">
            <v>12495.208333333336</v>
          </cell>
        </row>
        <row r="191">
          <cell r="A191" t="str">
            <v>MANO DE OBRA - ELECTRICO</v>
          </cell>
        </row>
        <row r="192">
          <cell r="A192" t="str">
            <v>DESCRIPCIÓN</v>
          </cell>
          <cell r="B192" t="str">
            <v>UNIDAD</v>
          </cell>
          <cell r="C192" t="str">
            <v>CANT</v>
          </cell>
          <cell r="D192" t="str">
            <v>V/r UNITARIO</v>
          </cell>
          <cell r="E192" t="str">
            <v>V/r PARCIAL</v>
          </cell>
        </row>
        <row r="193">
          <cell r="A193" t="str">
            <v>Tecnico Elec (Inc. Prest.)</v>
          </cell>
          <cell r="B193" t="str">
            <v>Hr</v>
          </cell>
          <cell r="C193">
            <v>1.35</v>
          </cell>
          <cell r="D193">
            <v>8093.75</v>
          </cell>
          <cell r="E193">
            <v>10926.5625</v>
          </cell>
        </row>
        <row r="194">
          <cell r="A194" t="str">
            <v>Ayudante Elec (Inc. Prest.)</v>
          </cell>
          <cell r="B194" t="str">
            <v>Hr</v>
          </cell>
          <cell r="C194">
            <v>1.35</v>
          </cell>
          <cell r="D194">
            <v>5781.25</v>
          </cell>
          <cell r="E194">
            <v>7804.6875000000009</v>
          </cell>
        </row>
        <row r="195">
          <cell r="A195" t="str">
            <v>Dibujante (Inc. Prest.)</v>
          </cell>
          <cell r="B195" t="str">
            <v>Hr</v>
          </cell>
          <cell r="C195">
            <v>1.35</v>
          </cell>
          <cell r="D195">
            <v>5781.25</v>
          </cell>
          <cell r="E195">
            <v>7804.6875000000009</v>
          </cell>
        </row>
        <row r="196">
          <cell r="A196" t="str">
            <v>Topografo (Inc. Prest.)</v>
          </cell>
          <cell r="B196" t="str">
            <v>Hr</v>
          </cell>
          <cell r="C196">
            <v>1.35</v>
          </cell>
          <cell r="D196">
            <v>10406.25</v>
          </cell>
          <cell r="E196">
            <v>14048.437500000002</v>
          </cell>
        </row>
        <row r="197">
          <cell r="A197" t="str">
            <v>Ingeniero Elec (Inc. Prest.)</v>
          </cell>
          <cell r="B197" t="str">
            <v>Hr</v>
          </cell>
          <cell r="C197">
            <v>1.35</v>
          </cell>
          <cell r="D197">
            <v>12333.25625</v>
          </cell>
          <cell r="E197">
            <v>16649.895937500001</v>
          </cell>
        </row>
        <row r="198">
          <cell r="A198" t="str">
            <v>Valor Unitario</v>
          </cell>
          <cell r="D198" t="str">
            <v>(Hora)</v>
          </cell>
          <cell r="E198">
            <v>57234.270937499998</v>
          </cell>
        </row>
        <row r="200">
          <cell r="A200" t="str">
            <v>MANO DE OBRA - PINTURA</v>
          </cell>
        </row>
        <row r="201">
          <cell r="A201" t="str">
            <v>DESCRIPCIÓN</v>
          </cell>
          <cell r="B201" t="str">
            <v>UNIDAD</v>
          </cell>
          <cell r="C201" t="str">
            <v>CANT</v>
          </cell>
          <cell r="D201" t="str">
            <v>V/r UNITARIO</v>
          </cell>
          <cell r="E201" t="str">
            <v>V/r PARCIAL</v>
          </cell>
        </row>
        <row r="202">
          <cell r="A202" t="str">
            <v>Oficial - Acabados (Incl. Prestaciones)</v>
          </cell>
          <cell r="B202" t="str">
            <v>Hr</v>
          </cell>
          <cell r="C202">
            <v>1.1499999999999999</v>
          </cell>
          <cell r="D202">
            <v>7746.8750000000009</v>
          </cell>
          <cell r="E202">
            <v>8908.90625</v>
          </cell>
        </row>
        <row r="203">
          <cell r="A203" t="str">
            <v>Ayudante (Incl. Prestaciones)</v>
          </cell>
          <cell r="B203" t="str">
            <v>Hr</v>
          </cell>
          <cell r="C203">
            <v>1.1499999999999999</v>
          </cell>
          <cell r="D203">
            <v>4748.3333333333339</v>
          </cell>
          <cell r="E203">
            <v>5460.5833333333339</v>
          </cell>
        </row>
        <row r="205">
          <cell r="A205" t="str">
            <v>Valor Unitario</v>
          </cell>
          <cell r="D205" t="str">
            <v>(Hora)</v>
          </cell>
          <cell r="E205">
            <v>14369.489583333334</v>
          </cell>
        </row>
        <row r="207">
          <cell r="A207" t="str">
            <v>MANO DE OBRA - INST. HIDRAULICAS</v>
          </cell>
        </row>
        <row r="208">
          <cell r="A208" t="str">
            <v>DESCRIPCIÓN</v>
          </cell>
          <cell r="B208" t="str">
            <v>UNIDAD</v>
          </cell>
          <cell r="C208" t="str">
            <v>CANT</v>
          </cell>
          <cell r="D208" t="str">
            <v>V/r UNITARIO</v>
          </cell>
          <cell r="E208" t="str">
            <v>V/r PARCIAL</v>
          </cell>
        </row>
        <row r="209">
          <cell r="A209" t="str">
            <v>Oficial (Incl. Prestaciones)</v>
          </cell>
          <cell r="B209" t="str">
            <v>Hr</v>
          </cell>
          <cell r="C209">
            <v>1.1000000000000001</v>
          </cell>
          <cell r="D209">
            <v>7746.8750000000009</v>
          </cell>
          <cell r="E209">
            <v>8521.5625000000018</v>
          </cell>
        </row>
        <row r="210">
          <cell r="A210" t="str">
            <v>Ayudante (Incl. Prestaciones)</v>
          </cell>
          <cell r="B210" t="str">
            <v>Hr</v>
          </cell>
          <cell r="C210">
            <v>1.1000000000000001</v>
          </cell>
          <cell r="D210">
            <v>4748.3333333333339</v>
          </cell>
          <cell r="E210">
            <v>5223.1666666666679</v>
          </cell>
        </row>
        <row r="212">
          <cell r="A212" t="str">
            <v>Valor Unitario</v>
          </cell>
          <cell r="D212" t="str">
            <v>(Hora)</v>
          </cell>
          <cell r="E212">
            <v>13744.72916666667</v>
          </cell>
        </row>
        <row r="214">
          <cell r="A214" t="str">
            <v>MANO DE OBRA - CARPINTERIA MET.</v>
          </cell>
        </row>
        <row r="215">
          <cell r="A215" t="str">
            <v>DESCRIPCIÓN</v>
          </cell>
          <cell r="B215" t="str">
            <v>UNIDAD</v>
          </cell>
          <cell r="C215" t="str">
            <v>CANT</v>
          </cell>
          <cell r="D215" t="str">
            <v>V/r UNITARIO</v>
          </cell>
          <cell r="E215" t="str">
            <v>V/r PARCIAL</v>
          </cell>
        </row>
        <row r="216">
          <cell r="A216" t="str">
            <v>Oficial (Incl. Prestaciones)</v>
          </cell>
          <cell r="B216" t="str">
            <v>Hr</v>
          </cell>
          <cell r="C216">
            <v>1.2</v>
          </cell>
          <cell r="D216">
            <v>7746.8750000000009</v>
          </cell>
          <cell r="E216">
            <v>9296.25</v>
          </cell>
        </row>
        <row r="217">
          <cell r="A217" t="str">
            <v>Ayudante (Incl. Prestaciones)</v>
          </cell>
          <cell r="B217" t="str">
            <v>Hr</v>
          </cell>
          <cell r="C217">
            <v>1.2</v>
          </cell>
          <cell r="D217">
            <v>4748.3333333333339</v>
          </cell>
          <cell r="E217">
            <v>5698.0000000000009</v>
          </cell>
        </row>
        <row r="219">
          <cell r="A219" t="str">
            <v>MANO OBRA CARPINTERIA MET.</v>
          </cell>
          <cell r="B219" t="str">
            <v>Vr. Unit.</v>
          </cell>
          <cell r="D219" t="str">
            <v>(Hora)</v>
          </cell>
          <cell r="E219">
            <v>14994.25</v>
          </cell>
        </row>
        <row r="221">
          <cell r="A221" t="str">
            <v>MANO DE OBRA - VÌAS - ASFALTO</v>
          </cell>
        </row>
        <row r="222">
          <cell r="A222" t="str">
            <v>DESCRIPCIÓN</v>
          </cell>
          <cell r="B222" t="str">
            <v>UNIDAD</v>
          </cell>
          <cell r="C222" t="str">
            <v>CANT</v>
          </cell>
          <cell r="D222" t="str">
            <v>V/r UNITARIO</v>
          </cell>
          <cell r="E222" t="str">
            <v>V/r PARCIAL</v>
          </cell>
        </row>
        <row r="223">
          <cell r="A223" t="str">
            <v>Oficial (Incl. Prestaciones)</v>
          </cell>
          <cell r="B223" t="str">
            <v>Hr</v>
          </cell>
          <cell r="C223">
            <v>1.4</v>
          </cell>
          <cell r="D223">
            <v>7746.8750000000009</v>
          </cell>
          <cell r="E223">
            <v>10845.625</v>
          </cell>
        </row>
        <row r="224">
          <cell r="A224" t="str">
            <v>Ayudante (Incl. Prestaciones)</v>
          </cell>
          <cell r="B224" t="str">
            <v>Hr</v>
          </cell>
          <cell r="C224">
            <v>1.4</v>
          </cell>
          <cell r="D224">
            <v>4748.3333333333339</v>
          </cell>
          <cell r="E224">
            <v>6647.666666666667</v>
          </cell>
        </row>
        <row r="226">
          <cell r="A226" t="str">
            <v>Valor Unitario</v>
          </cell>
          <cell r="D226" t="str">
            <v>(Hora)</v>
          </cell>
          <cell r="E226">
            <v>17493.291666666668</v>
          </cell>
        </row>
      </sheetData>
      <sheetData sheetId="1" refreshError="1"/>
      <sheetData sheetId="2" refreshError="1"/>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Datos"/>
      <sheetName val="Datos"/>
      <sheetName val="Gráfico CumSum"/>
      <sheetName val="Resumen"/>
      <sheetName val="AUX_GRAF"/>
      <sheetName val="Datos_PRUEBA"/>
    </sheetNames>
    <sheetDataSet>
      <sheetData sheetId="0">
        <row r="9">
          <cell r="B9">
            <v>0.05</v>
          </cell>
        </row>
      </sheetData>
      <sheetData sheetId="1"/>
      <sheetData sheetId="2" refreshError="1"/>
      <sheetData sheetId="3"/>
      <sheetData sheetId="4"/>
      <sheetData sheetId="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
      <sheetName val="MODELO APU"/>
      <sheetName val="PRECIOS"/>
      <sheetName val="APB6"/>
      <sheetName val="APB8"/>
      <sheetName val="CANTIDADES"/>
      <sheetName val="PRESUPUESTO"/>
      <sheetName val="1.1"/>
      <sheetName val="1,2"/>
      <sheetName val="1,3"/>
      <sheetName val="1,4"/>
      <sheetName val="1,5"/>
      <sheetName val="1,6"/>
      <sheetName val="2.1"/>
      <sheetName val="2.2"/>
      <sheetName val="2.3"/>
      <sheetName val="3.1"/>
      <sheetName val="3.2"/>
      <sheetName val="3,3"/>
      <sheetName val="3,4"/>
      <sheetName val="3,5"/>
      <sheetName val="APB9"/>
      <sheetName val="APB7"/>
      <sheetName val="4.1"/>
      <sheetName val="4.2"/>
      <sheetName val="4.3"/>
      <sheetName val="4.4"/>
      <sheetName val="4.5"/>
      <sheetName val="4.6"/>
      <sheetName val="5,1"/>
      <sheetName val="5,2"/>
      <sheetName val="5,3"/>
      <sheetName val="5,4"/>
      <sheetName val="5,5"/>
      <sheetName val="5,6"/>
      <sheetName val="5,7"/>
      <sheetName val="6.1"/>
      <sheetName val="6.2"/>
      <sheetName val="6.3"/>
      <sheetName val="7.1"/>
      <sheetName val="7.2"/>
      <sheetName val="8,1"/>
      <sheetName val="9.1"/>
      <sheetName val="9,2"/>
      <sheetName val="10.1"/>
      <sheetName val="10.2"/>
      <sheetName val="10.3"/>
      <sheetName val="11.1"/>
      <sheetName val="11.2"/>
      <sheetName val="11.3"/>
      <sheetName val="11.4"/>
      <sheetName val="12.1"/>
      <sheetName val="12,2"/>
      <sheetName val="13.1"/>
      <sheetName val="13.2"/>
      <sheetName val="13.3"/>
      <sheetName val="13.4"/>
      <sheetName val="13.5"/>
      <sheetName val="13.6"/>
      <sheetName val="13.7"/>
      <sheetName val="13.8"/>
      <sheetName val="13.9"/>
      <sheetName val="13,10"/>
      <sheetName val="13,11"/>
      <sheetName val="14.1"/>
      <sheetName val="15.1"/>
      <sheetName val="15.2"/>
      <sheetName val="15.3"/>
      <sheetName val="16.1"/>
      <sheetName val="16.2"/>
      <sheetName val="16.3"/>
      <sheetName val="16.4"/>
      <sheetName val="17.1"/>
      <sheetName val="17.2"/>
    </sheetNames>
    <sheetDataSet>
      <sheetData sheetId="0"/>
      <sheetData sheetId="1"/>
      <sheetData sheetId="2">
        <row r="61">
          <cell r="J61">
            <v>30000</v>
          </cell>
        </row>
        <row r="63">
          <cell r="J63">
            <v>45000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JULIO15-08"/>
      <sheetName val="APU-julio-08"/>
      <sheetName val="Hoja1"/>
      <sheetName val="Hoja1 (2)"/>
      <sheetName val="Hoja1 (3)"/>
      <sheetName val="Hoja2"/>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de Mezcla"/>
      <sheetName val="Tablas"/>
    </sheetNames>
    <sheetDataSet>
      <sheetData sheetId="0"/>
      <sheetData sheetId="1">
        <row r="40">
          <cell r="B40" t="str">
            <v>3/8''</v>
          </cell>
        </row>
        <row r="41">
          <cell r="B41" t="str">
            <v>1/2"</v>
          </cell>
        </row>
        <row r="42">
          <cell r="B42" t="str">
            <v>3/4"</v>
          </cell>
        </row>
        <row r="43">
          <cell r="B43" t="str">
            <v>1"</v>
          </cell>
        </row>
        <row r="44">
          <cell r="B44" t="str">
            <v>1 1/2"</v>
          </cell>
        </row>
        <row r="45">
          <cell r="B45" t="str">
            <v>2"</v>
          </cell>
        </row>
        <row r="46">
          <cell r="B46" t="str">
            <v>3"</v>
          </cell>
        </row>
        <row r="47">
          <cell r="B47" t="str">
            <v>6"</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8011436 BTA"/>
      <sheetName val="8011436 GR"/>
      <sheetName val="Esf. Def 1"/>
      <sheetName val="IVANOV-2"/>
      <sheetName val="801117BTA"/>
      <sheetName val="Esf. Def 2"/>
      <sheetName val="8011175GR"/>
      <sheetName val="8011076BTA"/>
      <sheetName val="Esf. Def 3"/>
      <sheetName val="8011076GR"/>
      <sheetName val="8011000BTA"/>
      <sheetName val="Esf. Def 4"/>
      <sheetName val="8011000GR"/>
      <sheetName val="8010746"/>
      <sheetName val="Esf. Def 5"/>
      <sheetName val="8010746GR"/>
      <sheetName val="8010647BTA"/>
      <sheetName val="8010647GR"/>
      <sheetName val="Esf. Def 6"/>
      <sheetName val="8010453 BTA"/>
      <sheetName val="8010453 GR"/>
      <sheetName val="Esf. Def 7"/>
      <sheetName val="IVANOV-8"/>
      <sheetName val="8010311BTA"/>
      <sheetName val="8010311 GR"/>
      <sheetName val="Esf. Def 8"/>
      <sheetName val="IVANOV-9"/>
      <sheetName val="8007748BTA"/>
      <sheetName val="8007748 GR"/>
      <sheetName val="Esf. Def 9"/>
      <sheetName val="80006748 BTA"/>
      <sheetName val="80006748 GR"/>
      <sheetName val="Esf. Def 10"/>
      <sheetName val="8006342BTA"/>
      <sheetName val="8006342 GR"/>
      <sheetName val="Esf. Def 11"/>
      <sheetName val="8012484 (2)"/>
      <sheetName val="8012484"/>
      <sheetName val="8012484 GR"/>
      <sheetName val="Esf. Def 12"/>
      <sheetName val="8012579 BTA"/>
      <sheetName val="8012579 GR"/>
      <sheetName val="Esf. Def 13"/>
      <sheetName val="8004900 BTA"/>
      <sheetName val="8004900 GR"/>
      <sheetName val="Esf. Def 14"/>
      <sheetName val="8012420BTA"/>
      <sheetName val="8012420 GR"/>
      <sheetName val="Esf. Def 15"/>
      <sheetName val="8010746 (2)"/>
      <sheetName val="8010647"/>
      <sheetName val="8010453"/>
      <sheetName val="8010311"/>
      <sheetName val="8007748"/>
      <sheetName val="80006748"/>
      <sheetName val="8006342"/>
      <sheetName val="8012579"/>
      <sheetName val="8004900"/>
      <sheetName val="8012420"/>
    </sheetNames>
    <sheetDataSet>
      <sheetData sheetId="0">
        <row r="16">
          <cell r="C16" t="str">
            <v>TV 60</v>
          </cell>
          <cell r="D16" t="str">
            <v>CL 42B S</v>
          </cell>
          <cell r="E16" t="str">
            <v>CL 47A S</v>
          </cell>
          <cell r="F16">
            <v>1</v>
          </cell>
          <cell r="G16">
            <v>5</v>
          </cell>
          <cell r="H16">
            <v>254.4</v>
          </cell>
          <cell r="I16">
            <v>7</v>
          </cell>
          <cell r="J16">
            <v>1780.8</v>
          </cell>
          <cell r="K16">
            <v>23</v>
          </cell>
          <cell r="L16">
            <v>14</v>
          </cell>
          <cell r="M16">
            <v>70</v>
          </cell>
          <cell r="N16">
            <v>107</v>
          </cell>
          <cell r="O16">
            <v>289.18</v>
          </cell>
          <cell r="P16">
            <v>249.28</v>
          </cell>
          <cell r="Q16">
            <v>225.23</v>
          </cell>
          <cell r="R16">
            <v>195.94</v>
          </cell>
          <cell r="S16">
            <v>167.36</v>
          </cell>
          <cell r="T16">
            <v>116.06</v>
          </cell>
          <cell r="U16">
            <v>79.010000000000005</v>
          </cell>
          <cell r="V16">
            <v>56.29</v>
          </cell>
          <cell r="W16">
            <v>295.55915169065668</v>
          </cell>
          <cell r="X16">
            <v>254.77897964398264</v>
          </cell>
          <cell r="Y16">
            <v>230.19844987650114</v>
          </cell>
          <cell r="Z16">
            <v>200.26232859211311</v>
          </cell>
          <cell r="AA16">
            <v>171.05186951707694</v>
          </cell>
          <cell r="AB16">
            <v>118.62021974278171</v>
          </cell>
          <cell r="AC16">
            <v>80.752917128012953</v>
          </cell>
          <cell r="AD16">
            <v>57.531726428753942</v>
          </cell>
          <cell r="AE16">
            <v>271.73182348428452</v>
          </cell>
          <cell r="AF16">
            <v>658.47238651633882</v>
          </cell>
          <cell r="AG16">
            <v>153.11160374150279</v>
          </cell>
          <cell r="AH16">
            <v>1107.4842529296875</v>
          </cell>
          <cell r="AI16">
            <v>387.61948852539058</v>
          </cell>
          <cell r="AJ16">
            <v>6217.8805310787502</v>
          </cell>
          <cell r="AK16">
            <v>5.0749130178880648</v>
          </cell>
          <cell r="AL16">
            <v>5.8480314960629913</v>
          </cell>
          <cell r="AM16">
            <v>6.15</v>
          </cell>
          <cell r="AN16">
            <v>0.8</v>
          </cell>
          <cell r="AO16">
            <v>2</v>
          </cell>
          <cell r="AP16">
            <v>60</v>
          </cell>
          <cell r="AQ16" t="str">
            <v>B</v>
          </cell>
          <cell r="AR16" t="str">
            <v>2B</v>
          </cell>
          <cell r="AS16" t="str">
            <v>NARANJA</v>
          </cell>
          <cell r="AT16" t="str">
            <v>REHABILITACIÓN</v>
          </cell>
          <cell r="AU16" t="str">
            <v>REHABILITACIÓN</v>
          </cell>
          <cell r="AV16">
            <v>14.6</v>
          </cell>
          <cell r="AW16">
            <v>8.8000000000000007</v>
          </cell>
          <cell r="AX16">
            <v>5513.0065214818742</v>
          </cell>
          <cell r="AY16">
            <v>3.6753376809879161</v>
          </cell>
          <cell r="AZ16">
            <v>0</v>
          </cell>
          <cell r="BA16">
            <v>0</v>
          </cell>
          <cell r="BB16">
            <v>39467742.246069558</v>
          </cell>
        </row>
        <row r="17">
          <cell r="C17" t="str">
            <v>TV 60</v>
          </cell>
          <cell r="D17" t="str">
            <v>CL 41A S</v>
          </cell>
          <cell r="E17" t="str">
            <v>DG 43 S</v>
          </cell>
          <cell r="F17">
            <v>1</v>
          </cell>
          <cell r="G17">
            <v>4</v>
          </cell>
          <cell r="H17">
            <v>76.400000000000006</v>
          </cell>
          <cell r="I17">
            <v>7</v>
          </cell>
          <cell r="J17">
            <v>534.80000000000007</v>
          </cell>
          <cell r="K17">
            <v>21</v>
          </cell>
          <cell r="L17">
            <v>10</v>
          </cell>
          <cell r="M17">
            <v>70</v>
          </cell>
          <cell r="N17">
            <v>101</v>
          </cell>
          <cell r="O17">
            <v>232.97</v>
          </cell>
          <cell r="P17">
            <v>192.9</v>
          </cell>
          <cell r="Q17">
            <v>172.44</v>
          </cell>
          <cell r="R17">
            <v>153.49</v>
          </cell>
          <cell r="S17">
            <v>131.93</v>
          </cell>
          <cell r="T17">
            <v>99.32</v>
          </cell>
          <cell r="U17">
            <v>77.760000000000005</v>
          </cell>
          <cell r="V17">
            <v>62.78</v>
          </cell>
          <cell r="W17">
            <v>234.78961955152431</v>
          </cell>
          <cell r="X17">
            <v>194.40665154950869</v>
          </cell>
          <cell r="Y17">
            <v>173.78684807256235</v>
          </cell>
          <cell r="Z17">
            <v>154.68883849836232</v>
          </cell>
          <cell r="AA17">
            <v>132.96044343663391</v>
          </cell>
          <cell r="AB17">
            <v>100.09574200050389</v>
          </cell>
          <cell r="AC17">
            <v>78.367346938775512</v>
          </cell>
          <cell r="AD17">
            <v>63.270345175107082</v>
          </cell>
          <cell r="AE17">
            <v>211.75441366389424</v>
          </cell>
          <cell r="AF17">
            <v>655.48438117908916</v>
          </cell>
          <cell r="AG17">
            <v>111.65867166339035</v>
          </cell>
          <cell r="AH17">
            <v>1019.5887451171875</v>
          </cell>
          <cell r="AI17">
            <v>356.85606079101558</v>
          </cell>
          <cell r="AJ17">
            <v>9139.3774978000001</v>
          </cell>
          <cell r="AK17">
            <v>5.4465849288364865</v>
          </cell>
          <cell r="AL17">
            <v>5.3740157480314954</v>
          </cell>
          <cell r="AM17">
            <v>6.3</v>
          </cell>
          <cell r="AN17">
            <v>0.9</v>
          </cell>
          <cell r="AO17">
            <v>2</v>
          </cell>
          <cell r="AP17">
            <v>14</v>
          </cell>
          <cell r="AQ17" t="str">
            <v>D</v>
          </cell>
          <cell r="AR17" t="str">
            <v>2D</v>
          </cell>
          <cell r="AS17" t="str">
            <v>NARANJA</v>
          </cell>
          <cell r="AT17" t="str">
            <v>REHABILITACIÓN</v>
          </cell>
          <cell r="AU17" t="str">
            <v>REHABILITACIÓN</v>
          </cell>
          <cell r="AV17">
            <v>7.3</v>
          </cell>
          <cell r="AW17">
            <v>4.38</v>
          </cell>
          <cell r="AX17">
            <v>5075.466658953429</v>
          </cell>
          <cell r="AY17">
            <v>3.383644439302286</v>
          </cell>
          <cell r="AZ17">
            <v>6.4</v>
          </cell>
          <cell r="BA17">
            <v>1.5</v>
          </cell>
          <cell r="BB17">
            <v>39467742.246069558</v>
          </cell>
        </row>
        <row r="18">
          <cell r="C18" t="str">
            <v>TV 60</v>
          </cell>
          <cell r="D18" t="str">
            <v>TV 61</v>
          </cell>
          <cell r="E18" t="str">
            <v>CL 41A S</v>
          </cell>
          <cell r="F18">
            <v>1</v>
          </cell>
          <cell r="G18">
            <v>4</v>
          </cell>
          <cell r="H18">
            <v>53.2</v>
          </cell>
          <cell r="I18">
            <v>7</v>
          </cell>
          <cell r="J18">
            <v>372.40000000000003</v>
          </cell>
          <cell r="K18">
            <v>22</v>
          </cell>
          <cell r="L18">
            <v>0</v>
          </cell>
          <cell r="M18">
            <v>70</v>
          </cell>
          <cell r="N18">
            <v>92</v>
          </cell>
          <cell r="O18">
            <v>286.16000000000003</v>
          </cell>
          <cell r="P18">
            <v>240.84</v>
          </cell>
          <cell r="Q18">
            <v>205.61</v>
          </cell>
          <cell r="R18">
            <v>175.91</v>
          </cell>
          <cell r="S18">
            <v>140.16</v>
          </cell>
          <cell r="T18">
            <v>99.98</v>
          </cell>
          <cell r="U18">
            <v>72.2</v>
          </cell>
          <cell r="V18">
            <v>55.67</v>
          </cell>
          <cell r="W18">
            <v>287.98389802079839</v>
          </cell>
          <cell r="X18">
            <v>242.37504193223748</v>
          </cell>
          <cell r="Y18">
            <v>206.92049647769204</v>
          </cell>
          <cell r="Z18">
            <v>177.03119758470308</v>
          </cell>
          <cell r="AA18">
            <v>141.0533378061053</v>
          </cell>
          <cell r="AB18">
            <v>100.61724253606171</v>
          </cell>
          <cell r="AC18">
            <v>72.660181147266016</v>
          </cell>
          <cell r="AD18">
            <v>56.024823884602476</v>
          </cell>
          <cell r="AE18">
            <v>261.39049403934212</v>
          </cell>
          <cell r="AF18">
            <v>607.11201971853154</v>
          </cell>
          <cell r="AG18">
            <v>160.77325150328039</v>
          </cell>
          <cell r="AH18">
            <v>1147.037353515625</v>
          </cell>
          <cell r="AI18">
            <v>401.46307373046875</v>
          </cell>
          <cell r="AJ18">
            <v>6826.9689501181256</v>
          </cell>
          <cell r="AK18">
            <v>4.5015405927312999</v>
          </cell>
          <cell r="AL18">
            <v>5.0157480314960621</v>
          </cell>
          <cell r="AM18">
            <v>6.08</v>
          </cell>
          <cell r="AN18">
            <v>0.7</v>
          </cell>
          <cell r="AO18">
            <v>2</v>
          </cell>
          <cell r="AP18">
            <v>16</v>
          </cell>
          <cell r="AQ18" t="str">
            <v>D</v>
          </cell>
          <cell r="AR18" t="str">
            <v>2D</v>
          </cell>
          <cell r="AS18" t="str">
            <v>NARANJA</v>
          </cell>
          <cell r="AT18" t="str">
            <v>REHABILITACIÓN</v>
          </cell>
          <cell r="AU18" t="str">
            <v>REHABILITACIÓN</v>
          </cell>
          <cell r="AV18">
            <v>8</v>
          </cell>
          <cell r="AW18">
            <v>4.8</v>
          </cell>
          <cell r="AX18">
            <v>5709.9000672801703</v>
          </cell>
          <cell r="AY18">
            <v>3.8066000448534467</v>
          </cell>
          <cell r="AZ18">
            <v>0</v>
          </cell>
          <cell r="BA18">
            <v>0</v>
          </cell>
          <cell r="BB18">
            <v>39467742.246069558</v>
          </cell>
        </row>
        <row r="19">
          <cell r="C19" t="str">
            <v>TV 60</v>
          </cell>
          <cell r="D19" t="str">
            <v>CL 40A S</v>
          </cell>
          <cell r="E19" t="str">
            <v>TV 61</v>
          </cell>
          <cell r="F19">
            <v>1</v>
          </cell>
          <cell r="G19">
            <v>4</v>
          </cell>
          <cell r="H19">
            <v>108.7</v>
          </cell>
          <cell r="I19">
            <v>7</v>
          </cell>
          <cell r="J19">
            <v>760.9</v>
          </cell>
          <cell r="K19">
            <v>19</v>
          </cell>
          <cell r="L19">
            <v>4</v>
          </cell>
          <cell r="M19">
            <v>70</v>
          </cell>
          <cell r="N19">
            <v>93</v>
          </cell>
          <cell r="O19">
            <v>209.88</v>
          </cell>
          <cell r="P19">
            <v>177.51</v>
          </cell>
          <cell r="Q19">
            <v>148.31</v>
          </cell>
          <cell r="R19">
            <v>116.64</v>
          </cell>
          <cell r="S19">
            <v>84.71</v>
          </cell>
          <cell r="T19">
            <v>60.65</v>
          </cell>
          <cell r="U19">
            <v>46.09</v>
          </cell>
          <cell r="V19">
            <v>36.57</v>
          </cell>
          <cell r="W19">
            <v>216.74354561101549</v>
          </cell>
          <cell r="X19">
            <v>183.31497418244408</v>
          </cell>
          <cell r="Y19">
            <v>153.16006884681585</v>
          </cell>
          <cell r="Z19">
            <v>120.45438898450948</v>
          </cell>
          <cell r="AA19">
            <v>87.480206540447497</v>
          </cell>
          <cell r="AB19">
            <v>62.633390705679865</v>
          </cell>
          <cell r="AC19">
            <v>47.597246127366617</v>
          </cell>
          <cell r="AD19">
            <v>37.765920826161789</v>
          </cell>
          <cell r="AE19">
            <v>199.85344541456266</v>
          </cell>
          <cell r="AF19">
            <v>558.23459937251596</v>
          </cell>
          <cell r="AG19">
            <v>137.2200547088828</v>
          </cell>
          <cell r="AH19">
            <v>1690.370849609375</v>
          </cell>
          <cell r="AI19">
            <v>591.62979736328123</v>
          </cell>
          <cell r="AJ19">
            <v>8523.3105637075005</v>
          </cell>
          <cell r="AK19">
            <v>4.8998534075916087</v>
          </cell>
          <cell r="AL19">
            <v>4.8007874015748024</v>
          </cell>
          <cell r="AM19">
            <v>5.39</v>
          </cell>
          <cell r="AN19">
            <v>0.9</v>
          </cell>
          <cell r="AO19">
            <v>2</v>
          </cell>
          <cell r="AP19">
            <v>33</v>
          </cell>
          <cell r="AQ19" t="str">
            <v>C</v>
          </cell>
          <cell r="AR19" t="str">
            <v>2C</v>
          </cell>
          <cell r="AS19" t="str">
            <v>NARANJA</v>
          </cell>
          <cell r="AT19" t="str">
            <v>REHABILITACIÓN</v>
          </cell>
          <cell r="AU19" t="str">
            <v>REHABILITACIÓN</v>
          </cell>
          <cell r="AV19">
            <v>0</v>
          </cell>
          <cell r="AW19">
            <v>0</v>
          </cell>
          <cell r="AX19">
            <v>8414.5896367981968</v>
          </cell>
          <cell r="AY19">
            <v>5.6097264245321314</v>
          </cell>
          <cell r="AZ19">
            <v>0</v>
          </cell>
          <cell r="BA19">
            <v>0</v>
          </cell>
          <cell r="BB19">
            <v>39467742.246069558</v>
          </cell>
        </row>
        <row r="20">
          <cell r="C20" t="str">
            <v>TV 60</v>
          </cell>
          <cell r="D20" t="str">
            <v>CL 40 S</v>
          </cell>
          <cell r="E20" t="str">
            <v>CL 40A S</v>
          </cell>
          <cell r="F20">
            <v>1</v>
          </cell>
          <cell r="G20">
            <v>4</v>
          </cell>
          <cell r="H20">
            <v>46.2</v>
          </cell>
          <cell r="I20">
            <v>7</v>
          </cell>
          <cell r="J20">
            <v>323.40000000000003</v>
          </cell>
          <cell r="K20">
            <v>18</v>
          </cell>
          <cell r="L20">
            <v>0</v>
          </cell>
          <cell r="M20">
            <v>70</v>
          </cell>
          <cell r="N20">
            <v>88</v>
          </cell>
          <cell r="O20">
            <v>265.3</v>
          </cell>
          <cell r="P20">
            <v>190.17</v>
          </cell>
          <cell r="Q20">
            <v>153.88</v>
          </cell>
          <cell r="R20">
            <v>130.5</v>
          </cell>
          <cell r="S20">
            <v>99.67</v>
          </cell>
          <cell r="T20">
            <v>57.13</v>
          </cell>
          <cell r="U20">
            <v>36.630000000000003</v>
          </cell>
          <cell r="V20">
            <v>24.98</v>
          </cell>
          <cell r="W20">
            <v>283.64851319746077</v>
          </cell>
          <cell r="X20">
            <v>203.32241897761443</v>
          </cell>
          <cell r="Y20">
            <v>164.52255262278649</v>
          </cell>
          <cell r="Z20">
            <v>139.52555963915805</v>
          </cell>
          <cell r="AA20">
            <v>106.56331440026729</v>
          </cell>
          <cell r="AB20">
            <v>61.081189442031409</v>
          </cell>
          <cell r="AC20">
            <v>39.163381222853324</v>
          </cell>
          <cell r="AD20">
            <v>26.707651186100904</v>
          </cell>
          <cell r="AE20">
            <v>258.51866167935145</v>
          </cell>
          <cell r="AF20">
            <v>500.02478326093063</v>
          </cell>
          <cell r="AG20">
            <v>197.43747223732004</v>
          </cell>
          <cell r="AH20">
            <v>2379.040283203125</v>
          </cell>
          <cell r="AI20">
            <v>832.66409912109373</v>
          </cell>
          <cell r="AJ20">
            <v>5685.6919973587501</v>
          </cell>
          <cell r="AK20">
            <v>4.0511141707336602</v>
          </cell>
          <cell r="AL20">
            <v>4.4645669291338583</v>
          </cell>
          <cell r="AM20">
            <v>4.82</v>
          </cell>
          <cell r="AN20">
            <v>0.8</v>
          </cell>
          <cell r="AO20">
            <v>2</v>
          </cell>
          <cell r="AP20">
            <v>50</v>
          </cell>
          <cell r="AQ20" t="str">
            <v>C</v>
          </cell>
          <cell r="AR20" t="str">
            <v>2C</v>
          </cell>
          <cell r="AS20" t="str">
            <v>NARANJA</v>
          </cell>
          <cell r="AT20" t="str">
            <v>REHABILITACIÓN</v>
          </cell>
          <cell r="AU20" t="str">
            <v>REHABILITACIÓN</v>
          </cell>
          <cell r="AV20">
            <v>0</v>
          </cell>
          <cell r="AW20">
            <v>0</v>
          </cell>
          <cell r="AX20">
            <v>11842.754929897508</v>
          </cell>
          <cell r="AY20">
            <v>7.8951699532650057</v>
          </cell>
          <cell r="AZ20">
            <v>0</v>
          </cell>
          <cell r="BA20">
            <v>0</v>
          </cell>
          <cell r="BB20">
            <v>39467742.246069558</v>
          </cell>
        </row>
        <row r="21">
          <cell r="C21" t="str">
            <v>TV 60</v>
          </cell>
          <cell r="D21" t="str">
            <v>CL 39C S</v>
          </cell>
          <cell r="E21" t="str">
            <v>CL 40 S</v>
          </cell>
          <cell r="F21">
            <v>1</v>
          </cell>
          <cell r="G21">
            <v>4</v>
          </cell>
          <cell r="H21">
            <v>33.200000000000003</v>
          </cell>
          <cell r="I21">
            <v>7</v>
          </cell>
          <cell r="J21">
            <v>232.40000000000003</v>
          </cell>
          <cell r="K21">
            <v>22</v>
          </cell>
          <cell r="L21">
            <v>6</v>
          </cell>
          <cell r="M21">
            <v>70</v>
          </cell>
          <cell r="N21">
            <v>98</v>
          </cell>
          <cell r="O21">
            <v>212.22</v>
          </cell>
          <cell r="P21">
            <v>197.42</v>
          </cell>
          <cell r="Q21">
            <v>165</v>
          </cell>
          <cell r="R21">
            <v>136.88999999999999</v>
          </cell>
          <cell r="S21">
            <v>104.04</v>
          </cell>
          <cell r="T21">
            <v>64.38</v>
          </cell>
          <cell r="U21">
            <v>46.55</v>
          </cell>
          <cell r="V21">
            <v>37.76</v>
          </cell>
          <cell r="W21">
            <v>227.21627408993578</v>
          </cell>
          <cell r="X21">
            <v>211.37044967880087</v>
          </cell>
          <cell r="Y21">
            <v>176.65952890792292</v>
          </cell>
          <cell r="Z21">
            <v>146.56316916488223</v>
          </cell>
          <cell r="AA21">
            <v>111.39186295503214</v>
          </cell>
          <cell r="AB21">
            <v>68.929336188436835</v>
          </cell>
          <cell r="AC21">
            <v>49.839400428265527</v>
          </cell>
          <cell r="AD21">
            <v>40.428265524625267</v>
          </cell>
          <cell r="AE21">
            <v>205.31717169569336</v>
          </cell>
          <cell r="AF21">
            <v>621.24562055898195</v>
          </cell>
          <cell r="AG21">
            <v>136.38783550725651</v>
          </cell>
          <cell r="AH21">
            <v>1605.852294921875</v>
          </cell>
          <cell r="AI21">
            <v>562.04830322265616</v>
          </cell>
          <cell r="AJ21">
            <v>8250.0944215087493</v>
          </cell>
          <cell r="AK21">
            <v>5.1075161620338951</v>
          </cell>
          <cell r="AL21">
            <v>5.3133858267716532</v>
          </cell>
          <cell r="AM21">
            <v>5.48</v>
          </cell>
          <cell r="AN21">
            <v>0.9</v>
          </cell>
          <cell r="AO21">
            <v>2</v>
          </cell>
          <cell r="AP21">
            <v>55</v>
          </cell>
          <cell r="AQ21" t="str">
            <v>C</v>
          </cell>
          <cell r="AR21" t="str">
            <v>2C</v>
          </cell>
          <cell r="AS21" t="str">
            <v>NARANJA</v>
          </cell>
          <cell r="AT21" t="str">
            <v>REHABILITACIÓN</v>
          </cell>
          <cell r="AU21" t="str">
            <v>REHABILITACIÓN</v>
          </cell>
          <cell r="AV21">
            <v>0</v>
          </cell>
          <cell r="AW21">
            <v>0</v>
          </cell>
          <cell r="AX21">
            <v>7993.8600941922368</v>
          </cell>
          <cell r="AY21">
            <v>5.3292400627948249</v>
          </cell>
          <cell r="AZ21">
            <v>0</v>
          </cell>
          <cell r="BA21">
            <v>0</v>
          </cell>
          <cell r="BB21">
            <v>39467742.246069558</v>
          </cell>
        </row>
        <row r="22">
          <cell r="C22" t="str">
            <v>TV 60</v>
          </cell>
          <cell r="D22" t="str">
            <v>CL 39A S</v>
          </cell>
          <cell r="E22" t="str">
            <v>CL 39B S</v>
          </cell>
          <cell r="F22">
            <v>1</v>
          </cell>
          <cell r="G22">
            <v>4</v>
          </cell>
          <cell r="H22">
            <v>52.9</v>
          </cell>
          <cell r="I22">
            <v>7</v>
          </cell>
          <cell r="J22">
            <v>370.3</v>
          </cell>
          <cell r="K22">
            <v>21</v>
          </cell>
          <cell r="L22">
            <v>0</v>
          </cell>
          <cell r="M22">
            <v>70</v>
          </cell>
          <cell r="N22">
            <v>91</v>
          </cell>
          <cell r="O22">
            <v>204.17</v>
          </cell>
          <cell r="P22">
            <v>189.26</v>
          </cell>
          <cell r="Q22">
            <v>159.65</v>
          </cell>
          <cell r="R22">
            <v>134.19</v>
          </cell>
          <cell r="S22">
            <v>106.43</v>
          </cell>
          <cell r="T22">
            <v>73.319999999999993</v>
          </cell>
          <cell r="U22">
            <v>58.69</v>
          </cell>
          <cell r="V22">
            <v>47.62</v>
          </cell>
          <cell r="W22">
            <v>205.85111745925053</v>
          </cell>
          <cell r="X22">
            <v>190.81834985716685</v>
          </cell>
          <cell r="Y22">
            <v>160.9645437741556</v>
          </cell>
          <cell r="Z22">
            <v>135.29490841875315</v>
          </cell>
          <cell r="AA22">
            <v>107.30633506973619</v>
          </cell>
          <cell r="AB22">
            <v>73.923710300789779</v>
          </cell>
          <cell r="AC22">
            <v>59.17324819358091</v>
          </cell>
          <cell r="AD22">
            <v>48.012098806923206</v>
          </cell>
          <cell r="AE22">
            <v>191.11561291963221</v>
          </cell>
          <cell r="AF22">
            <v>629.13312156654035</v>
          </cell>
          <cell r="AG22">
            <v>117.19190261884243</v>
          </cell>
          <cell r="AH22">
            <v>1338.2103271484375</v>
          </cell>
          <cell r="AI22">
            <v>468.37361450195311</v>
          </cell>
          <cell r="AJ22">
            <v>9943.4869876900011</v>
          </cell>
          <cell r="AK22">
            <v>5.0472133498229814</v>
          </cell>
          <cell r="AL22">
            <v>4.877952755905512</v>
          </cell>
          <cell r="AM22">
            <v>5.8</v>
          </cell>
          <cell r="AN22">
            <v>0.9</v>
          </cell>
          <cell r="AO22">
            <v>2</v>
          </cell>
          <cell r="AP22">
            <v>31</v>
          </cell>
          <cell r="AQ22" t="str">
            <v>C</v>
          </cell>
          <cell r="AR22" t="str">
            <v>2C</v>
          </cell>
          <cell r="AS22" t="str">
            <v>NARANJA</v>
          </cell>
          <cell r="AT22" t="str">
            <v>REHABILITACIÓN</v>
          </cell>
          <cell r="AU22" t="str">
            <v>REHABILITACIÓN</v>
          </cell>
          <cell r="AV22">
            <v>0</v>
          </cell>
          <cell r="AW22">
            <v>0</v>
          </cell>
          <cell r="AX22">
            <v>6661.5504836005284</v>
          </cell>
          <cell r="AY22">
            <v>4.441033655733686</v>
          </cell>
          <cell r="AZ22">
            <v>0</v>
          </cell>
          <cell r="BA22">
            <v>0</v>
          </cell>
          <cell r="BB22">
            <v>39467742.246069558</v>
          </cell>
        </row>
        <row r="23">
          <cell r="C23" t="str">
            <v>TV 60</v>
          </cell>
          <cell r="D23" t="str">
            <v>DG 39 S</v>
          </cell>
          <cell r="E23" t="str">
            <v>CL 39A S</v>
          </cell>
          <cell r="F23">
            <v>1</v>
          </cell>
          <cell r="G23">
            <v>4</v>
          </cell>
          <cell r="H23">
            <v>174.8</v>
          </cell>
          <cell r="I23">
            <v>7</v>
          </cell>
          <cell r="J23">
            <v>1223.6000000000001</v>
          </cell>
          <cell r="K23">
            <v>20</v>
          </cell>
          <cell r="L23">
            <v>0</v>
          </cell>
          <cell r="M23">
            <v>70</v>
          </cell>
          <cell r="N23">
            <v>90</v>
          </cell>
          <cell r="O23">
            <v>418.61</v>
          </cell>
          <cell r="P23">
            <v>362.77</v>
          </cell>
          <cell r="Q23">
            <v>295.05</v>
          </cell>
          <cell r="R23">
            <v>234.04</v>
          </cell>
          <cell r="S23">
            <v>187.45</v>
          </cell>
          <cell r="T23">
            <v>117.91</v>
          </cell>
          <cell r="U23">
            <v>89.54</v>
          </cell>
          <cell r="V23">
            <v>71.290000000000006</v>
          </cell>
          <cell r="W23">
            <v>428.91742179244977</v>
          </cell>
          <cell r="X23">
            <v>371.70247510486371</v>
          </cell>
          <cell r="Y23">
            <v>302.31500752457492</v>
          </cell>
          <cell r="Z23">
            <v>239.80276007812748</v>
          </cell>
          <cell r="AA23">
            <v>192.06557587012901</v>
          </cell>
          <cell r="AB23">
            <v>120.81329448304568</v>
          </cell>
          <cell r="AC23">
            <v>91.744740802407861</v>
          </cell>
          <cell r="AD23">
            <v>73.045371585924244</v>
          </cell>
          <cell r="AE23">
            <v>393.885589201355</v>
          </cell>
          <cell r="AF23">
            <v>572.54952644582681</v>
          </cell>
          <cell r="AG23">
            <v>273.07229471830931</v>
          </cell>
          <cell r="AH23">
            <v>879.9190673828125</v>
          </cell>
          <cell r="AI23">
            <v>307.97167358398434</v>
          </cell>
          <cell r="AJ23">
            <v>4336.481935762813</v>
          </cell>
          <cell r="AK23">
            <v>3.7854634520860184</v>
          </cell>
          <cell r="AL23">
            <v>4.7401574803149602</v>
          </cell>
          <cell r="AM23">
            <v>6.59</v>
          </cell>
          <cell r="AN23">
            <v>0.6</v>
          </cell>
          <cell r="AO23">
            <v>3</v>
          </cell>
          <cell r="AP23">
            <v>56</v>
          </cell>
          <cell r="AQ23" t="str">
            <v>B</v>
          </cell>
          <cell r="AR23" t="str">
            <v>3B</v>
          </cell>
          <cell r="AS23" t="str">
            <v>NARANJA</v>
          </cell>
          <cell r="AT23" t="str">
            <v>REHABILITACIÓN</v>
          </cell>
          <cell r="AU23" t="str">
            <v>REHABILITACIÓN</v>
          </cell>
          <cell r="AV23">
            <v>5.8</v>
          </cell>
          <cell r="AW23">
            <v>3.5</v>
          </cell>
          <cell r="AX23">
            <v>4380.1973202102736</v>
          </cell>
          <cell r="AY23">
            <v>2.9201315468068492</v>
          </cell>
          <cell r="AZ23">
            <v>2.5</v>
          </cell>
          <cell r="BA23">
            <v>2.2000000000000002</v>
          </cell>
          <cell r="BB23">
            <v>39467742.246069558</v>
          </cell>
        </row>
        <row r="24">
          <cell r="C24" t="str">
            <v>TV 60</v>
          </cell>
          <cell r="D24" t="str">
            <v>CL 34 S</v>
          </cell>
          <cell r="E24" t="str">
            <v>CL 35 S</v>
          </cell>
          <cell r="F24">
            <v>1</v>
          </cell>
          <cell r="G24">
            <v>3</v>
          </cell>
          <cell r="H24">
            <v>89</v>
          </cell>
          <cell r="I24">
            <v>7</v>
          </cell>
          <cell r="J24">
            <v>623</v>
          </cell>
          <cell r="K24">
            <v>18</v>
          </cell>
          <cell r="L24">
            <v>17</v>
          </cell>
          <cell r="M24">
            <v>70</v>
          </cell>
          <cell r="N24">
            <v>105</v>
          </cell>
          <cell r="O24">
            <v>261.17</v>
          </cell>
          <cell r="P24">
            <v>239.99</v>
          </cell>
          <cell r="Q24">
            <v>216.08</v>
          </cell>
          <cell r="R24">
            <v>186.8</v>
          </cell>
          <cell r="S24">
            <v>158.72999999999999</v>
          </cell>
          <cell r="T24">
            <v>112.9</v>
          </cell>
          <cell r="U24">
            <v>79.59</v>
          </cell>
          <cell r="V24">
            <v>60.11</v>
          </cell>
          <cell r="W24">
            <v>257.56410256410254</v>
          </cell>
          <cell r="X24">
            <v>236.67652859960552</v>
          </cell>
          <cell r="Y24">
            <v>213.09664694280079</v>
          </cell>
          <cell r="Z24">
            <v>184.22090729783037</v>
          </cell>
          <cell r="AA24">
            <v>156.53846153846152</v>
          </cell>
          <cell r="AB24">
            <v>111.34122287968441</v>
          </cell>
          <cell r="AC24">
            <v>78.491124260355022</v>
          </cell>
          <cell r="AD24">
            <v>59.280078895463504</v>
          </cell>
          <cell r="AE24">
            <v>242.98856742573489</v>
          </cell>
          <cell r="AF24">
            <v>675.09349443087478</v>
          </cell>
          <cell r="AG24">
            <v>131.64734454605048</v>
          </cell>
          <cell r="AH24">
            <v>1088.71337890625</v>
          </cell>
          <cell r="AI24">
            <v>381.0496826171875</v>
          </cell>
          <cell r="AJ24">
            <v>7291.6095227450005</v>
          </cell>
          <cell r="AK24">
            <v>5.2516341982002359</v>
          </cell>
          <cell r="AL24">
            <v>5.3078740157480313</v>
          </cell>
          <cell r="AM24">
            <v>6.18</v>
          </cell>
          <cell r="AN24">
            <v>0.8</v>
          </cell>
          <cell r="AO24">
            <v>2</v>
          </cell>
          <cell r="AP24">
            <v>50</v>
          </cell>
          <cell r="AQ24" t="str">
            <v>C</v>
          </cell>
          <cell r="AR24" t="str">
            <v>2C</v>
          </cell>
          <cell r="AS24" t="str">
            <v>NARANJA</v>
          </cell>
          <cell r="AT24" t="str">
            <v>REHABILITACIÓN</v>
          </cell>
          <cell r="AU24" t="str">
            <v>REHABILITACIÓN</v>
          </cell>
          <cell r="AV24">
            <v>6</v>
          </cell>
          <cell r="AW24">
            <v>3.5999999999999996</v>
          </cell>
          <cell r="AX24">
            <v>5419.5659595674515</v>
          </cell>
          <cell r="AY24">
            <v>3.6130439730449675</v>
          </cell>
          <cell r="AZ24">
            <v>5.2</v>
          </cell>
          <cell r="BA24">
            <v>1.6</v>
          </cell>
          <cell r="BB24">
            <v>39467742.246069558</v>
          </cell>
        </row>
        <row r="25">
          <cell r="C25" t="str">
            <v>TV 72</v>
          </cell>
          <cell r="D25" t="str">
            <v>CL 18 S</v>
          </cell>
          <cell r="E25" t="str">
            <v>CL 26BIS</v>
          </cell>
          <cell r="F25">
            <v>1</v>
          </cell>
          <cell r="G25">
            <v>3</v>
          </cell>
          <cell r="H25">
            <v>192.4</v>
          </cell>
          <cell r="I25">
            <v>7</v>
          </cell>
          <cell r="J25">
            <v>1346.8</v>
          </cell>
          <cell r="K25">
            <v>21.5</v>
          </cell>
          <cell r="L25">
            <v>33</v>
          </cell>
          <cell r="M25">
            <v>11</v>
          </cell>
          <cell r="N25">
            <v>65.5</v>
          </cell>
          <cell r="O25">
            <v>211.27</v>
          </cell>
          <cell r="P25">
            <v>186.78</v>
          </cell>
          <cell r="Q25">
            <v>171.28</v>
          </cell>
          <cell r="R25">
            <v>153.99</v>
          </cell>
          <cell r="S25">
            <v>136.38</v>
          </cell>
          <cell r="T25">
            <v>109.72</v>
          </cell>
          <cell r="U25">
            <v>88.03</v>
          </cell>
          <cell r="V25">
            <v>69.5</v>
          </cell>
          <cell r="W25">
            <v>208.40443896424165</v>
          </cell>
          <cell r="X25">
            <v>184.2466091245376</v>
          </cell>
          <cell r="Y25">
            <v>168.95684340320591</v>
          </cell>
          <cell r="Z25">
            <v>151.90135635018495</v>
          </cell>
          <cell r="AA25">
            <v>134.53020961775584</v>
          </cell>
          <cell r="AB25">
            <v>108.23181257706534</v>
          </cell>
          <cell r="AC25">
            <v>86.836004932182476</v>
          </cell>
          <cell r="AD25">
            <v>68.557336621454979</v>
          </cell>
          <cell r="AE25">
            <v>195.78673423778204</v>
          </cell>
          <cell r="AF25">
            <v>697.94768506918456</v>
          </cell>
          <cell r="AG25">
            <v>87.554921660716701</v>
          </cell>
          <cell r="AH25">
            <v>930.9288330078125</v>
          </cell>
          <cell r="AI25">
            <v>325.82509155273436</v>
          </cell>
          <cell r="AJ25">
            <v>14619.090974737501</v>
          </cell>
          <cell r="AK25">
            <v>4.1309073745801896</v>
          </cell>
          <cell r="AL25">
            <v>6.5838582677165354</v>
          </cell>
          <cell r="AM25">
            <v>6.48</v>
          </cell>
          <cell r="AN25">
            <v>0.6</v>
          </cell>
          <cell r="AO25">
            <v>3</v>
          </cell>
          <cell r="AP25">
            <v>67</v>
          </cell>
          <cell r="AQ25" t="str">
            <v>B</v>
          </cell>
          <cell r="AR25" t="str">
            <v>3B</v>
          </cell>
          <cell r="AS25" t="str">
            <v>NARANJA</v>
          </cell>
          <cell r="AT25" t="str">
            <v>REHABILITACIÓN</v>
          </cell>
          <cell r="AU25" t="str">
            <v>REHABILITACIÓN</v>
          </cell>
          <cell r="AV25">
            <v>0</v>
          </cell>
          <cell r="AW25">
            <v>0</v>
          </cell>
          <cell r="AX25">
            <v>4634.1216264078275</v>
          </cell>
          <cell r="AY25">
            <v>3.0894144176052185</v>
          </cell>
          <cell r="AZ25">
            <v>0</v>
          </cell>
          <cell r="BA25">
            <v>0</v>
          </cell>
          <cell r="BB25">
            <v>39467742.246069558</v>
          </cell>
        </row>
        <row r="26">
          <cell r="C26" t="str">
            <v>TV 72</v>
          </cell>
          <cell r="D26" t="str">
            <v>CL 8 S</v>
          </cell>
          <cell r="E26" t="str">
            <v>CL 18 S</v>
          </cell>
          <cell r="F26">
            <v>1</v>
          </cell>
          <cell r="G26">
            <v>3</v>
          </cell>
          <cell r="H26">
            <v>208.5</v>
          </cell>
          <cell r="I26">
            <v>7</v>
          </cell>
          <cell r="J26">
            <v>1459.5</v>
          </cell>
          <cell r="K26">
            <v>20</v>
          </cell>
          <cell r="L26">
            <v>34</v>
          </cell>
          <cell r="M26">
            <v>15</v>
          </cell>
          <cell r="N26">
            <v>69</v>
          </cell>
          <cell r="O26">
            <v>312.77</v>
          </cell>
          <cell r="P26">
            <v>314.99</v>
          </cell>
          <cell r="Q26">
            <v>263.97000000000003</v>
          </cell>
          <cell r="R26">
            <v>223.4</v>
          </cell>
          <cell r="S26">
            <v>176.09</v>
          </cell>
          <cell r="T26">
            <v>131.79</v>
          </cell>
          <cell r="U26">
            <v>119.44</v>
          </cell>
          <cell r="V26">
            <v>81.37</v>
          </cell>
          <cell r="W26">
            <v>316.59552931252631</v>
          </cell>
          <cell r="X26">
            <v>318.84268241248418</v>
          </cell>
          <cell r="Y26">
            <v>267.19865035849853</v>
          </cell>
          <cell r="Z26">
            <v>226.13243357233233</v>
          </cell>
          <cell r="AA26">
            <v>178.24377899620413</v>
          </cell>
          <cell r="AB26">
            <v>133.40194010965837</v>
          </cell>
          <cell r="AC26">
            <v>120.90088570223533</v>
          </cell>
          <cell r="AD26">
            <v>82.365246731336981</v>
          </cell>
          <cell r="AE26">
            <v>300.50507758794021</v>
          </cell>
          <cell r="AF26">
            <v>661.28260812131293</v>
          </cell>
          <cell r="AG26">
            <v>167.10313747828184</v>
          </cell>
          <cell r="AH26">
            <v>783.3426513671875</v>
          </cell>
          <cell r="AI26">
            <v>274.1699279785156</v>
          </cell>
          <cell r="AJ26">
            <v>7664.96145127</v>
          </cell>
          <cell r="AK26">
            <v>3.5089979671423492</v>
          </cell>
          <cell r="AL26">
            <v>6.4267716535433079</v>
          </cell>
          <cell r="AM26">
            <v>6.82</v>
          </cell>
          <cell r="AN26">
            <v>0.5</v>
          </cell>
          <cell r="AO26">
            <v>3</v>
          </cell>
          <cell r="AP26">
            <v>56</v>
          </cell>
          <cell r="AQ26" t="str">
            <v>B</v>
          </cell>
          <cell r="AR26" t="str">
            <v>3B</v>
          </cell>
          <cell r="AS26" t="str">
            <v>NARANJA</v>
          </cell>
          <cell r="AT26" t="str">
            <v>REHABILITACIÓN</v>
          </cell>
          <cell r="AU26" t="str">
            <v>REHABILITACIÓN</v>
          </cell>
          <cell r="AV26">
            <v>6.1</v>
          </cell>
          <cell r="AW26">
            <v>3.6599999999999997</v>
          </cell>
          <cell r="AX26">
            <v>3899.4442892691736</v>
          </cell>
          <cell r="AY26">
            <v>2.5996295261794491</v>
          </cell>
          <cell r="AZ26">
            <v>0</v>
          </cell>
          <cell r="BA26">
            <v>0</v>
          </cell>
          <cell r="BB26">
            <v>39467742.246069558</v>
          </cell>
        </row>
        <row r="46">
          <cell r="C46" t="str">
            <v>AK 72</v>
          </cell>
          <cell r="D46" t="str">
            <v>DG 9</v>
          </cell>
          <cell r="E46" t="str">
            <v>CL 11A</v>
          </cell>
          <cell r="F46">
            <v>1</v>
          </cell>
          <cell r="G46">
            <v>2</v>
          </cell>
          <cell r="H46">
            <v>320.39999999999998</v>
          </cell>
          <cell r="I46">
            <v>7</v>
          </cell>
          <cell r="J46">
            <v>2242.7999999999997</v>
          </cell>
          <cell r="K46">
            <v>25</v>
          </cell>
          <cell r="L46">
            <v>12</v>
          </cell>
          <cell r="M46">
            <v>70</v>
          </cell>
          <cell r="N46">
            <v>107</v>
          </cell>
          <cell r="O46">
            <v>271.05</v>
          </cell>
          <cell r="P46">
            <v>268.97000000000003</v>
          </cell>
          <cell r="Q46">
            <v>229.81</v>
          </cell>
          <cell r="R46">
            <v>191.82</v>
          </cell>
          <cell r="S46">
            <v>145.05000000000001</v>
          </cell>
          <cell r="T46">
            <v>77.47</v>
          </cell>
          <cell r="U46">
            <v>58.12</v>
          </cell>
          <cell r="V46">
            <v>49.76</v>
          </cell>
          <cell r="W46">
            <v>273.33740247332946</v>
          </cell>
          <cell r="X46">
            <v>271.23984926490107</v>
          </cell>
          <cell r="Y46">
            <v>231.74937636006584</v>
          </cell>
          <cell r="Z46">
            <v>193.43877713497162</v>
          </cell>
          <cell r="AA46">
            <v>146.27408311660741</v>
          </cell>
          <cell r="AB46">
            <v>78.123772623533796</v>
          </cell>
          <cell r="AC46">
            <v>58.610477150894333</v>
          </cell>
          <cell r="AD46">
            <v>50.179926755480075</v>
          </cell>
          <cell r="AE46">
            <v>263.89215694956903</v>
          </cell>
          <cell r="AF46">
            <v>624.15431054453086</v>
          </cell>
          <cell r="AG46">
            <v>185.76838432603523</v>
          </cell>
          <cell r="AH46">
            <v>1284.681884765625</v>
          </cell>
          <cell r="AI46">
            <v>449.63865966796874</v>
          </cell>
          <cell r="AJ46">
            <v>6196.659363894375</v>
          </cell>
          <cell r="AK46">
            <v>5.0691330028216885</v>
          </cell>
          <cell r="AL46">
            <v>6.0244094488188971</v>
          </cell>
          <cell r="AM46">
            <v>5.94</v>
          </cell>
          <cell r="AN46">
            <v>0.9</v>
          </cell>
          <cell r="AO46">
            <v>2</v>
          </cell>
          <cell r="AP46">
            <v>47</v>
          </cell>
          <cell r="AQ46" t="str">
            <v>C</v>
          </cell>
          <cell r="AR46" t="str">
            <v>2C</v>
          </cell>
          <cell r="AS46" t="str">
            <v>NARANJA</v>
          </cell>
          <cell r="AT46" t="str">
            <v>REHABILITACIÓN</v>
          </cell>
          <cell r="AU46" t="str">
            <v>REHABILITACIÓN</v>
          </cell>
          <cell r="AV46">
            <v>8.1</v>
          </cell>
          <cell r="AW46">
            <v>4.8599999999999994</v>
          </cell>
          <cell r="AX46">
            <v>6395.0883184179884</v>
          </cell>
          <cell r="AY46">
            <v>4.2633922122786592</v>
          </cell>
          <cell r="AZ46">
            <v>10.9</v>
          </cell>
          <cell r="BA46">
            <v>8.6999999999999993</v>
          </cell>
          <cell r="BB46">
            <v>42849630.845224611</v>
          </cell>
        </row>
        <row r="47">
          <cell r="C47" t="str">
            <v>AK 72</v>
          </cell>
          <cell r="D47" t="str">
            <v>SE</v>
          </cell>
          <cell r="E47" t="str">
            <v>SE</v>
          </cell>
          <cell r="F47">
            <v>1</v>
          </cell>
          <cell r="G47">
            <v>2</v>
          </cell>
          <cell r="H47">
            <v>60.4</v>
          </cell>
          <cell r="I47">
            <v>7</v>
          </cell>
          <cell r="J47">
            <v>422.8</v>
          </cell>
          <cell r="K47">
            <v>26</v>
          </cell>
          <cell r="L47">
            <v>25</v>
          </cell>
          <cell r="M47">
            <v>10</v>
          </cell>
          <cell r="N47">
            <v>61</v>
          </cell>
          <cell r="O47">
            <v>114.06</v>
          </cell>
          <cell r="P47">
            <v>114.7</v>
          </cell>
          <cell r="Q47">
            <v>103.35</v>
          </cell>
          <cell r="R47">
            <v>91.68</v>
          </cell>
          <cell r="S47">
            <v>78.989999999999995</v>
          </cell>
          <cell r="T47">
            <v>64.92</v>
          </cell>
          <cell r="U47">
            <v>52.01</v>
          </cell>
          <cell r="V47">
            <v>43.17</v>
          </cell>
          <cell r="W47">
            <v>115.73820395738204</v>
          </cell>
          <cell r="X47">
            <v>116.38762049720954</v>
          </cell>
          <cell r="Y47">
            <v>104.87062404870623</v>
          </cell>
          <cell r="Z47">
            <v>93.028919330289199</v>
          </cell>
          <cell r="AA47">
            <v>80.152207001522058</v>
          </cell>
          <cell r="AB47">
            <v>65.8751902587519</v>
          </cell>
          <cell r="AC47">
            <v>52.775240994419072</v>
          </cell>
          <cell r="AD47">
            <v>43.80517503805175</v>
          </cell>
          <cell r="AE47">
            <v>110.92696686211363</v>
          </cell>
          <cell r="AF47">
            <v>739.47007840898732</v>
          </cell>
          <cell r="AG47">
            <v>45.051776603361731</v>
          </cell>
          <cell r="AH47">
            <v>1459.86572265625</v>
          </cell>
          <cell r="AI47">
            <v>510.95300292968744</v>
          </cell>
          <cell r="AJ47">
            <v>30757.96795613</v>
          </cell>
          <cell r="AK47">
            <v>4.9296159095838803</v>
          </cell>
          <cell r="AL47">
            <v>6.8070866141732278</v>
          </cell>
          <cell r="AM47">
            <v>5.71</v>
          </cell>
          <cell r="AN47">
            <v>0.9</v>
          </cell>
          <cell r="AO47">
            <v>2</v>
          </cell>
          <cell r="AP47">
            <v>64</v>
          </cell>
          <cell r="AQ47" t="str">
            <v>B</v>
          </cell>
          <cell r="AR47" t="str">
            <v>2B</v>
          </cell>
          <cell r="AS47" t="str">
            <v>NARANJA</v>
          </cell>
          <cell r="AT47" t="str">
            <v>REHABILITACIÓN</v>
          </cell>
          <cell r="AU47" t="str">
            <v>REHABILITACIÓN</v>
          </cell>
          <cell r="AV47">
            <v>0</v>
          </cell>
          <cell r="AW47">
            <v>0</v>
          </cell>
          <cell r="AX47">
            <v>7267.1455401747617</v>
          </cell>
          <cell r="AY47">
            <v>4.844763693449841</v>
          </cell>
          <cell r="AZ47">
            <v>0</v>
          </cell>
          <cell r="BA47">
            <v>0</v>
          </cell>
          <cell r="BB47">
            <v>42849630.845224611</v>
          </cell>
        </row>
        <row r="48">
          <cell r="C48" t="str">
            <v>TV 72</v>
          </cell>
          <cell r="D48" t="str">
            <v>DG 5A</v>
          </cell>
          <cell r="E48" t="str">
            <v>KR 72</v>
          </cell>
          <cell r="F48">
            <v>1</v>
          </cell>
          <cell r="G48">
            <v>2</v>
          </cell>
          <cell r="H48">
            <v>64.8</v>
          </cell>
          <cell r="I48">
            <v>7</v>
          </cell>
          <cell r="J48">
            <v>453.59999999999997</v>
          </cell>
          <cell r="K48">
            <v>22</v>
          </cell>
          <cell r="L48">
            <v>21</v>
          </cell>
          <cell r="M48">
            <v>10</v>
          </cell>
          <cell r="N48">
            <v>53</v>
          </cell>
          <cell r="O48">
            <v>95.21</v>
          </cell>
          <cell r="P48">
            <v>87.67</v>
          </cell>
          <cell r="Q48">
            <v>80.930000000000007</v>
          </cell>
          <cell r="R48">
            <v>75.069999999999993</v>
          </cell>
          <cell r="S48">
            <v>68.88</v>
          </cell>
          <cell r="T48">
            <v>59.66</v>
          </cell>
          <cell r="U48">
            <v>50.35</v>
          </cell>
          <cell r="V48">
            <v>44.19</v>
          </cell>
          <cell r="W48">
            <v>96.342018719959526</v>
          </cell>
          <cell r="X48">
            <v>88.712370351631677</v>
          </cell>
          <cell r="Y48">
            <v>81.89223374652164</v>
          </cell>
          <cell r="Z48">
            <v>75.962560080951178</v>
          </cell>
          <cell r="AA48">
            <v>69.69896281305337</v>
          </cell>
          <cell r="AB48">
            <v>60.369339741968126</v>
          </cell>
          <cell r="AC48">
            <v>50.948646597520877</v>
          </cell>
          <cell r="AD48">
            <v>44.715406020743742</v>
          </cell>
          <cell r="AE48">
            <v>94.223458420423071</v>
          </cell>
          <cell r="AF48">
            <v>728.75990590202809</v>
          </cell>
          <cell r="AG48">
            <v>33.854118678454945</v>
          </cell>
          <cell r="AH48">
            <v>1427.4241943359375</v>
          </cell>
          <cell r="AI48">
            <v>499.59846801757811</v>
          </cell>
          <cell r="AJ48">
            <v>78862.367888039997</v>
          </cell>
          <cell r="AK48">
            <v>4.7561523846488516</v>
          </cell>
          <cell r="AL48">
            <v>6.0574803149606291</v>
          </cell>
          <cell r="AM48">
            <v>5.75</v>
          </cell>
          <cell r="AN48">
            <v>0.8</v>
          </cell>
          <cell r="AO48">
            <v>2</v>
          </cell>
          <cell r="AP48">
            <v>68</v>
          </cell>
          <cell r="AQ48" t="str">
            <v>B</v>
          </cell>
          <cell r="AR48" t="str">
            <v>2B</v>
          </cell>
          <cell r="AS48" t="str">
            <v>NARANJA</v>
          </cell>
          <cell r="AT48" t="str">
            <v>REHABILITACIÓN</v>
          </cell>
          <cell r="AU48" t="str">
            <v>REHABILITACIÓN</v>
          </cell>
          <cell r="AV48">
            <v>0</v>
          </cell>
          <cell r="AW48">
            <v>0</v>
          </cell>
          <cell r="AX48">
            <v>7105.6530794706032</v>
          </cell>
          <cell r="AY48">
            <v>4.7371020529804024</v>
          </cell>
          <cell r="AZ48">
            <v>0</v>
          </cell>
          <cell r="BA48">
            <v>0</v>
          </cell>
          <cell r="BB48">
            <v>42849630.845224611</v>
          </cell>
        </row>
        <row r="49">
          <cell r="C49" t="str">
            <v>TV 72</v>
          </cell>
          <cell r="D49" t="str">
            <v>AC 5A</v>
          </cell>
          <cell r="E49" t="str">
            <v>DG 5A</v>
          </cell>
          <cell r="F49">
            <v>1</v>
          </cell>
          <cell r="G49">
            <v>2</v>
          </cell>
          <cell r="H49">
            <v>24.7</v>
          </cell>
          <cell r="I49">
            <v>7</v>
          </cell>
          <cell r="J49">
            <v>172.9</v>
          </cell>
          <cell r="K49">
            <v>24</v>
          </cell>
          <cell r="L49">
            <v>31</v>
          </cell>
          <cell r="M49">
            <v>10</v>
          </cell>
          <cell r="N49">
            <v>65</v>
          </cell>
          <cell r="O49">
            <v>128.38</v>
          </cell>
          <cell r="P49">
            <v>125.2</v>
          </cell>
          <cell r="Q49">
            <v>119.66</v>
          </cell>
          <cell r="R49">
            <v>113.69</v>
          </cell>
          <cell r="S49">
            <v>104.72</v>
          </cell>
          <cell r="T49">
            <v>87.19</v>
          </cell>
          <cell r="U49">
            <v>71</v>
          </cell>
          <cell r="V49">
            <v>60.2</v>
          </cell>
          <cell r="W49">
            <v>132.45292752127932</v>
          </cell>
          <cell r="X49">
            <v>129.17204023729687</v>
          </cell>
          <cell r="Y49">
            <v>123.45628062935256</v>
          </cell>
          <cell r="Z49">
            <v>117.29687903017795</v>
          </cell>
          <cell r="AA49">
            <v>108.04230074800101</v>
          </cell>
          <cell r="AB49">
            <v>89.956151663657451</v>
          </cell>
          <cell r="AC49">
            <v>73.252514831054924</v>
          </cell>
          <cell r="AD49">
            <v>62.109878772246574</v>
          </cell>
          <cell r="AE49">
            <v>130.45686190545487</v>
          </cell>
          <cell r="AF49">
            <v>785.78868869975895</v>
          </cell>
          <cell r="AG49">
            <v>40.500710241797421</v>
          </cell>
          <cell r="AH49">
            <v>1036.03369140625</v>
          </cell>
          <cell r="AI49">
            <v>362.61179199218748</v>
          </cell>
          <cell r="AJ49">
            <v>36565.850154330001</v>
          </cell>
          <cell r="AK49">
            <v>4.70852935232893</v>
          </cell>
          <cell r="AL49">
            <v>6.8291338582677161</v>
          </cell>
          <cell r="AM49">
            <v>6.34</v>
          </cell>
          <cell r="AN49">
            <v>0.7</v>
          </cell>
          <cell r="AO49">
            <v>2</v>
          </cell>
          <cell r="AP49">
            <v>64</v>
          </cell>
          <cell r="AQ49" t="str">
            <v>B</v>
          </cell>
          <cell r="AR49" t="str">
            <v>2B</v>
          </cell>
          <cell r="AS49" t="str">
            <v>NARANJA</v>
          </cell>
          <cell r="AT49" t="str">
            <v>REHABILITACIÓN</v>
          </cell>
          <cell r="AU49" t="str">
            <v>REHABILITACIÓN</v>
          </cell>
          <cell r="AV49">
            <v>16</v>
          </cell>
          <cell r="AW49">
            <v>9.6</v>
          </cell>
          <cell r="AX49">
            <v>5157.3288578038328</v>
          </cell>
          <cell r="AY49">
            <v>3.4382192385358885</v>
          </cell>
          <cell r="AZ49">
            <v>0</v>
          </cell>
          <cell r="BA49">
            <v>0</v>
          </cell>
          <cell r="BB49">
            <v>42849630.845224611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sheetName val="APU"/>
      <sheetName val="PREC-BASE"/>
      <sheetName val="Crecimiento Salario Minimo"/>
      <sheetName val="Hoja1"/>
    </sheetNames>
    <sheetDataSet>
      <sheetData sheetId="0" refreshError="1"/>
      <sheetData sheetId="1" refreshError="1"/>
      <sheetData sheetId="2" refreshError="1">
        <row r="23">
          <cell r="C23">
            <v>0.80990000000000006</v>
          </cell>
        </row>
        <row r="43">
          <cell r="D43">
            <v>22714</v>
          </cell>
        </row>
      </sheetData>
      <sheetData sheetId="3" refreshError="1"/>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ESTADO RED TEC"/>
      <sheetName val="items"/>
      <sheetName val="PR 1"/>
      <sheetName val="Hoja1"/>
      <sheetName val="A-HOR"/>
      <sheetName val="INSUMOS"/>
      <sheetName val="Datos"/>
      <sheetName val="BANCOS"/>
      <sheetName val="CARGOS"/>
      <sheetName val="EPS"/>
      <sheetName val="PENSIONES"/>
      <sheetName val="PREACTA 10"/>
      <sheetName val="PREACTA 9"/>
      <sheetName val="Res-Accide-10"/>
      <sheetName val="TARIFAS"/>
      <sheetName val="PRECIOS"/>
      <sheetName val="PREACTA 6"/>
      <sheetName val="TABLA 2008"/>
      <sheetName val="Excavación Mat. Común Estacione"/>
      <sheetName val="Demolición Pavimento"/>
      <sheetName val="Equipo"/>
      <sheetName val="PUNITARIOS%20PARA%20241201%202S"/>
      <sheetName val="TRANSPORTE"/>
      <sheetName val="Insum"/>
      <sheetName val="SUB APU"/>
      <sheetName val="Listas"/>
      <sheetName val="RELACION ME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GCB2000"/>
      <sheetName val="A. P. U."/>
      <sheetName val=" Liquidacion de Obra por Tramos"/>
      <sheetName val="A.P.U"/>
      <sheetName val="FORMULA"/>
      <sheetName val="CLASIFICACION"/>
      <sheetName val="Presup_Cancha"/>
      <sheetName val="CRA.MODI"/>
      <sheetName val="K16+000 AL K18+500"/>
      <sheetName val="K23+200 AL K24+700"/>
      <sheetName val="k18+500 AL K23+050"/>
      <sheetName val="Presupuesto PUENTE"/>
      <sheetName val="VOLUMENES (4)"/>
      <sheetName val="VOLUMENES (4SA)"/>
      <sheetName val="c2.5y2.6"/>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5. ELECTRICO"/>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OCTUBRE"/>
      <sheetName val="Bajadas"/>
      <sheetName val="FINANC"/>
      <sheetName val="TODAS"/>
      <sheetName val="Summary"/>
      <sheetName val="CODCONST"/>
      <sheetName val="Requisición1"/>
      <sheetName val="PERSONAL"/>
      <sheetName val="Tarifa MT"/>
      <sheetName val="CURVA"/>
      <sheetName val="skj452"/>
      <sheetName val="ita878"/>
      <sheetName val="aea-944"/>
      <sheetName val="dub-823"/>
      <sheetName val="gpi 526"/>
      <sheetName val="xxj617"/>
      <sheetName val="sng_855"/>
      <sheetName val="vea 374"/>
      <sheetName val="hfb024"/>
      <sheetName val="paj825"/>
      <sheetName val="Cuadr."/>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CE58F-26C9-44B2-B001-CED4B9EE554B}">
  <sheetPr>
    <pageSetUpPr fitToPage="1"/>
  </sheetPr>
  <dimension ref="A1:F31"/>
  <sheetViews>
    <sheetView tabSelected="1" view="pageBreakPreview" zoomScaleNormal="100" zoomScaleSheetLayoutView="100" workbookViewId="0">
      <selection activeCell="A31" sqref="A31:F31"/>
    </sheetView>
  </sheetViews>
  <sheetFormatPr baseColWidth="10" defaultColWidth="9.109375" defaultRowHeight="15" x14ac:dyDescent="0.3"/>
  <cols>
    <col min="1" max="1" width="6.77734375" style="17" customWidth="1"/>
    <col min="2" max="2" width="67.21875" style="16" customWidth="1"/>
    <col min="3" max="3" width="7.5546875" style="17" customWidth="1"/>
    <col min="4" max="4" width="12" style="17" customWidth="1"/>
    <col min="5" max="5" width="20" style="17" bestFit="1" customWidth="1"/>
    <col min="6" max="6" width="29.44140625" style="3" customWidth="1"/>
    <col min="7" max="16384" width="9.109375" style="16"/>
  </cols>
  <sheetData>
    <row r="1" spans="1:6" s="3" customFormat="1" ht="45" customHeight="1" x14ac:dyDescent="0.3">
      <c r="A1" s="74" t="s">
        <v>39</v>
      </c>
      <c r="B1" s="74"/>
      <c r="C1" s="74"/>
      <c r="D1" s="74"/>
      <c r="E1" s="74"/>
      <c r="F1" s="74"/>
    </row>
    <row r="2" spans="1:6" s="3" customFormat="1" ht="15.6" x14ac:dyDescent="0.3">
      <c r="A2" s="81"/>
      <c r="B2" s="81"/>
      <c r="C2" s="81"/>
      <c r="D2" s="81"/>
      <c r="E2" s="81"/>
      <c r="F2" s="81"/>
    </row>
    <row r="3" spans="1:6" s="3" customFormat="1" ht="17.399999999999999" x14ac:dyDescent="0.3">
      <c r="A3" s="75" t="s">
        <v>45</v>
      </c>
      <c r="B3" s="75"/>
      <c r="C3" s="75"/>
      <c r="D3" s="75"/>
      <c r="E3" s="75"/>
      <c r="F3" s="75"/>
    </row>
    <row r="4" spans="1:6" s="3" customFormat="1" ht="15.6" x14ac:dyDescent="0.3">
      <c r="A4" s="80"/>
      <c r="B4" s="80"/>
      <c r="C4" s="80"/>
      <c r="D4" s="80"/>
      <c r="E4" s="80"/>
      <c r="F4" s="80"/>
    </row>
    <row r="5" spans="1:6" s="3" customFormat="1" ht="21" customHeight="1" x14ac:dyDescent="0.3">
      <c r="A5" s="76" t="s">
        <v>0</v>
      </c>
      <c r="B5" s="76"/>
      <c r="C5" s="31">
        <v>3</v>
      </c>
      <c r="D5" s="77" t="s">
        <v>1</v>
      </c>
      <c r="E5" s="77"/>
      <c r="F5" s="32">
        <v>6000</v>
      </c>
    </row>
    <row r="6" spans="1:6" s="3" customFormat="1" ht="21" customHeight="1" x14ac:dyDescent="0.3">
      <c r="A6" s="76"/>
      <c r="B6" s="76"/>
      <c r="C6" s="76"/>
      <c r="D6" s="76"/>
      <c r="E6" s="76"/>
      <c r="F6" s="76"/>
    </row>
    <row r="7" spans="1:6" s="7" customFormat="1" ht="15.6" x14ac:dyDescent="0.3">
      <c r="A7" s="30" t="s">
        <v>2</v>
      </c>
      <c r="B7" s="30" t="s">
        <v>3</v>
      </c>
      <c r="C7" s="30" t="s">
        <v>4</v>
      </c>
      <c r="D7" s="30" t="s">
        <v>5</v>
      </c>
      <c r="E7" s="30" t="s">
        <v>41</v>
      </c>
      <c r="F7" s="30" t="s">
        <v>31</v>
      </c>
    </row>
    <row r="8" spans="1:6" s="20" customFormat="1" ht="15.6" x14ac:dyDescent="0.3">
      <c r="A8" s="34">
        <v>1</v>
      </c>
      <c r="B8" s="35" t="s">
        <v>29</v>
      </c>
      <c r="C8" s="36"/>
      <c r="D8" s="36"/>
      <c r="E8" s="36"/>
      <c r="F8" s="65"/>
    </row>
    <row r="9" spans="1:6" s="26" customFormat="1" ht="45" x14ac:dyDescent="0.3">
      <c r="A9" s="39">
        <v>1.1000000000000001</v>
      </c>
      <c r="B9" s="40" t="s">
        <v>6</v>
      </c>
      <c r="C9" s="41" t="s">
        <v>7</v>
      </c>
      <c r="D9" s="39">
        <v>1</v>
      </c>
      <c r="E9" s="62"/>
      <c r="F9" s="66"/>
    </row>
    <row r="10" spans="1:6" s="21" customFormat="1" ht="15.6" x14ac:dyDescent="0.3">
      <c r="A10" s="34">
        <v>2</v>
      </c>
      <c r="B10" s="35" t="s">
        <v>8</v>
      </c>
      <c r="C10" s="36"/>
      <c r="D10" s="36"/>
      <c r="E10" s="37"/>
      <c r="F10" s="65"/>
    </row>
    <row r="11" spans="1:6" s="21" customFormat="1" ht="45" x14ac:dyDescent="0.3">
      <c r="A11" s="42" t="s">
        <v>9</v>
      </c>
      <c r="B11" s="43" t="s">
        <v>10</v>
      </c>
      <c r="C11" s="44" t="s">
        <v>7</v>
      </c>
      <c r="D11" s="42">
        <v>1</v>
      </c>
      <c r="E11" s="63"/>
      <c r="F11" s="66"/>
    </row>
    <row r="12" spans="1:6" s="20" customFormat="1" ht="31.2" x14ac:dyDescent="0.3">
      <c r="A12" s="34">
        <v>3</v>
      </c>
      <c r="B12" s="35" t="s">
        <v>11</v>
      </c>
      <c r="C12" s="36"/>
      <c r="D12" s="36"/>
      <c r="E12" s="37"/>
      <c r="F12" s="65"/>
    </row>
    <row r="13" spans="1:6" s="21" customFormat="1" ht="45" x14ac:dyDescent="0.3">
      <c r="A13" s="42" t="s">
        <v>12</v>
      </c>
      <c r="B13" s="43" t="s">
        <v>32</v>
      </c>
      <c r="C13" s="44" t="s">
        <v>7</v>
      </c>
      <c r="D13" s="42">
        <v>1</v>
      </c>
      <c r="E13" s="63"/>
      <c r="F13" s="67"/>
    </row>
    <row r="14" spans="1:6" s="21" customFormat="1" ht="15.6" x14ac:dyDescent="0.3">
      <c r="A14" s="34">
        <v>4</v>
      </c>
      <c r="B14" s="35" t="s">
        <v>13</v>
      </c>
      <c r="C14" s="36"/>
      <c r="D14" s="36"/>
      <c r="E14" s="37"/>
      <c r="F14" s="65"/>
    </row>
    <row r="15" spans="1:6" s="21" customFormat="1" ht="45" x14ac:dyDescent="0.3">
      <c r="A15" s="42" t="s">
        <v>14</v>
      </c>
      <c r="B15" s="43" t="s">
        <v>33</v>
      </c>
      <c r="C15" s="44" t="s">
        <v>7</v>
      </c>
      <c r="D15" s="42">
        <v>1</v>
      </c>
      <c r="E15" s="63"/>
      <c r="F15" s="66"/>
    </row>
    <row r="16" spans="1:6" s="20" customFormat="1" ht="15.6" x14ac:dyDescent="0.3">
      <c r="A16" s="34">
        <v>5</v>
      </c>
      <c r="B16" s="35" t="s">
        <v>30</v>
      </c>
      <c r="C16" s="36"/>
      <c r="D16" s="36"/>
      <c r="E16" s="37"/>
      <c r="F16" s="65"/>
    </row>
    <row r="17" spans="1:6" s="21" customFormat="1" ht="45" x14ac:dyDescent="0.3">
      <c r="A17" s="42" t="s">
        <v>15</v>
      </c>
      <c r="B17" s="43" t="s">
        <v>34</v>
      </c>
      <c r="C17" s="44" t="s">
        <v>7</v>
      </c>
      <c r="D17" s="42">
        <v>1</v>
      </c>
      <c r="E17" s="63"/>
      <c r="F17" s="66"/>
    </row>
    <row r="18" spans="1:6" s="20" customFormat="1" ht="31.2" x14ac:dyDescent="0.3">
      <c r="A18" s="34">
        <v>6</v>
      </c>
      <c r="B18" s="35" t="s">
        <v>16</v>
      </c>
      <c r="C18" s="36"/>
      <c r="D18" s="36"/>
      <c r="E18" s="37"/>
      <c r="F18" s="65"/>
    </row>
    <row r="19" spans="1:6" s="26" customFormat="1" ht="45" x14ac:dyDescent="0.3">
      <c r="A19" s="39" t="s">
        <v>17</v>
      </c>
      <c r="B19" s="40" t="s">
        <v>35</v>
      </c>
      <c r="C19" s="41" t="s">
        <v>7</v>
      </c>
      <c r="D19" s="39">
        <v>1</v>
      </c>
      <c r="E19" s="62"/>
      <c r="F19" s="68"/>
    </row>
    <row r="20" spans="1:6" s="26" customFormat="1" ht="45" x14ac:dyDescent="0.3">
      <c r="A20" s="39" t="s">
        <v>18</v>
      </c>
      <c r="B20" s="40" t="s">
        <v>36</v>
      </c>
      <c r="C20" s="41" t="s">
        <v>7</v>
      </c>
      <c r="D20" s="39">
        <v>1</v>
      </c>
      <c r="E20" s="62"/>
      <c r="F20" s="68"/>
    </row>
    <row r="21" spans="1:6" s="23" customFormat="1" ht="15.6" x14ac:dyDescent="0.3">
      <c r="A21" s="34">
        <v>7</v>
      </c>
      <c r="B21" s="45" t="s">
        <v>28</v>
      </c>
      <c r="C21" s="45"/>
      <c r="D21" s="45"/>
      <c r="E21" s="64"/>
      <c r="F21" s="69"/>
    </row>
    <row r="22" spans="1:6" s="26" customFormat="1" ht="45" x14ac:dyDescent="0.3">
      <c r="A22" s="39" t="s">
        <v>19</v>
      </c>
      <c r="B22" s="40" t="s">
        <v>37</v>
      </c>
      <c r="C22" s="41" t="s">
        <v>7</v>
      </c>
      <c r="D22" s="39">
        <v>1</v>
      </c>
      <c r="E22" s="62"/>
      <c r="F22" s="68"/>
    </row>
    <row r="23" spans="1:6" s="23" customFormat="1" ht="31.2" x14ac:dyDescent="0.3">
      <c r="A23" s="34">
        <v>8</v>
      </c>
      <c r="B23" s="35" t="s">
        <v>20</v>
      </c>
      <c r="C23" s="45"/>
      <c r="D23" s="45"/>
      <c r="E23" s="64"/>
      <c r="F23" s="69"/>
    </row>
    <row r="24" spans="1:6" s="21" customFormat="1" ht="75" x14ac:dyDescent="0.3">
      <c r="A24" s="42" t="s">
        <v>21</v>
      </c>
      <c r="B24" s="43" t="s">
        <v>22</v>
      </c>
      <c r="C24" s="44" t="s">
        <v>7</v>
      </c>
      <c r="D24" s="42">
        <v>1</v>
      </c>
      <c r="E24" s="63"/>
      <c r="F24" s="66"/>
    </row>
    <row r="25" spans="1:6" s="21" customFormat="1" ht="31.2" x14ac:dyDescent="0.3">
      <c r="A25" s="34">
        <v>9</v>
      </c>
      <c r="B25" s="35" t="s">
        <v>23</v>
      </c>
      <c r="C25" s="45"/>
      <c r="D25" s="45"/>
      <c r="E25" s="64"/>
      <c r="F25" s="69"/>
    </row>
    <row r="26" spans="1:6" s="8" customFormat="1" ht="30" x14ac:dyDescent="0.3">
      <c r="A26" s="42" t="s">
        <v>24</v>
      </c>
      <c r="B26" s="43" t="s">
        <v>25</v>
      </c>
      <c r="C26" s="44" t="s">
        <v>7</v>
      </c>
      <c r="D26" s="42">
        <v>1</v>
      </c>
      <c r="E26" s="63"/>
      <c r="F26" s="66"/>
    </row>
    <row r="27" spans="1:6" s="8" customFormat="1" ht="17.399999999999999" customHeight="1" x14ac:dyDescent="0.3">
      <c r="A27" s="83" t="s">
        <v>26</v>
      </c>
      <c r="B27" s="84"/>
      <c r="C27" s="84"/>
      <c r="D27" s="84"/>
      <c r="E27" s="85"/>
      <c r="F27" s="65"/>
    </row>
    <row r="28" spans="1:6" s="8" customFormat="1" ht="15.6" customHeight="1" x14ac:dyDescent="0.3">
      <c r="A28" s="86" t="s">
        <v>38</v>
      </c>
      <c r="B28" s="87"/>
      <c r="C28" s="87"/>
      <c r="D28" s="87"/>
      <c r="E28" s="88"/>
      <c r="F28" s="70"/>
    </row>
    <row r="29" spans="1:6" ht="15.6" x14ac:dyDescent="0.3">
      <c r="A29" s="89" t="s">
        <v>27</v>
      </c>
      <c r="B29" s="90"/>
      <c r="C29" s="90"/>
      <c r="D29" s="90"/>
      <c r="E29" s="91"/>
      <c r="F29" s="65"/>
    </row>
    <row r="30" spans="1:6" x14ac:dyDescent="0.3">
      <c r="A30" s="82"/>
      <c r="B30" s="82"/>
      <c r="C30" s="82"/>
      <c r="D30" s="82"/>
      <c r="E30" s="82"/>
      <c r="F30" s="82"/>
    </row>
    <row r="31" spans="1:6" ht="221.4" customHeight="1" x14ac:dyDescent="0.3">
      <c r="A31" s="78"/>
      <c r="B31" s="79"/>
      <c r="C31" s="79"/>
      <c r="D31" s="79"/>
      <c r="E31" s="79"/>
      <c r="F31" s="79"/>
    </row>
  </sheetData>
  <mergeCells count="12">
    <mergeCell ref="A1:F1"/>
    <mergeCell ref="A3:F3"/>
    <mergeCell ref="A5:B5"/>
    <mergeCell ref="D5:E5"/>
    <mergeCell ref="A31:F31"/>
    <mergeCell ref="A6:F6"/>
    <mergeCell ref="A4:F4"/>
    <mergeCell ref="A2:F2"/>
    <mergeCell ref="A30:F30"/>
    <mergeCell ref="A27:E27"/>
    <mergeCell ref="A28:E28"/>
    <mergeCell ref="A29:E29"/>
  </mergeCells>
  <printOptions horizontalCentered="1" verticalCentered="1"/>
  <pageMargins left="0.23622047244094488" right="0.23622047244094488" top="0.74803149606299213" bottom="0.74803149606299213" header="0.31496062992125984" footer="0.31496062992125984"/>
  <pageSetup paperSize="9" scale="6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8FCE0-2B69-464A-A70A-F68C44B70251}">
  <sheetPr>
    <pageSetUpPr fitToPage="1"/>
  </sheetPr>
  <dimension ref="A1:I28"/>
  <sheetViews>
    <sheetView view="pageBreakPreview" topLeftCell="A21" zoomScale="80" zoomScaleNormal="100" zoomScaleSheetLayoutView="80" workbookViewId="0">
      <selection activeCell="A29" sqref="A29"/>
    </sheetView>
  </sheetViews>
  <sheetFormatPr baseColWidth="10" defaultColWidth="9.109375" defaultRowHeight="15" x14ac:dyDescent="0.3"/>
  <cols>
    <col min="1" max="1" width="5" style="17" customWidth="1"/>
    <col min="2" max="2" width="43.88671875" style="16" customWidth="1"/>
    <col min="3" max="4" width="7.5546875" style="17" customWidth="1"/>
    <col min="5" max="5" width="19.109375" style="17" bestFit="1" customWidth="1"/>
    <col min="6" max="6" width="19.109375" style="3" bestFit="1" customWidth="1"/>
    <col min="7" max="7" width="22.6640625" style="16" bestFit="1" customWidth="1"/>
    <col min="8" max="8" width="23.6640625" style="2" customWidth="1"/>
    <col min="9" max="9" width="23.33203125" style="16" bestFit="1" customWidth="1"/>
    <col min="10" max="16384" width="9.109375" style="16"/>
  </cols>
  <sheetData>
    <row r="1" spans="1:9" s="3" customFormat="1" ht="84.75" customHeight="1" x14ac:dyDescent="0.3">
      <c r="A1" s="95" t="s">
        <v>39</v>
      </c>
      <c r="B1" s="96"/>
      <c r="C1" s="96"/>
      <c r="D1" s="96"/>
      <c r="E1" s="96"/>
      <c r="F1" s="97"/>
      <c r="G1" s="1"/>
      <c r="H1" s="2"/>
    </row>
    <row r="2" spans="1:9" s="3" customFormat="1" ht="15.6" x14ac:dyDescent="0.3">
      <c r="A2" s="80" t="s">
        <v>40</v>
      </c>
      <c r="B2" s="80"/>
      <c r="C2" s="80"/>
      <c r="D2" s="80"/>
      <c r="E2" s="80"/>
      <c r="F2" s="80"/>
      <c r="H2" s="2"/>
    </row>
    <row r="3" spans="1:9" s="3" customFormat="1" ht="21" customHeight="1" x14ac:dyDescent="0.3">
      <c r="A3" s="76" t="s">
        <v>0</v>
      </c>
      <c r="B3" s="76"/>
      <c r="C3" s="31">
        <v>3</v>
      </c>
      <c r="D3" s="77" t="s">
        <v>1</v>
      </c>
      <c r="E3" s="77"/>
      <c r="F3" s="32">
        <v>6000</v>
      </c>
      <c r="G3" s="4"/>
      <c r="H3" s="5"/>
      <c r="I3" s="6"/>
    </row>
    <row r="4" spans="1:9" s="7" customFormat="1" ht="15.6" x14ac:dyDescent="0.3">
      <c r="A4" s="30" t="s">
        <v>2</v>
      </c>
      <c r="B4" s="30" t="s">
        <v>3</v>
      </c>
      <c r="C4" s="30" t="s">
        <v>4</v>
      </c>
      <c r="D4" s="30" t="s">
        <v>5</v>
      </c>
      <c r="E4" s="30" t="s">
        <v>42</v>
      </c>
      <c r="F4" s="30" t="s">
        <v>31</v>
      </c>
    </row>
    <row r="5" spans="1:9" s="20" customFormat="1" ht="31.2" x14ac:dyDescent="0.3">
      <c r="A5" s="34">
        <v>1</v>
      </c>
      <c r="B5" s="35" t="s">
        <v>29</v>
      </c>
      <c r="C5" s="36"/>
      <c r="D5" s="36"/>
      <c r="E5" s="36"/>
      <c r="F5" s="38">
        <f>+F6</f>
        <v>15000000</v>
      </c>
    </row>
    <row r="6" spans="1:9" s="26" customFormat="1" ht="60" x14ac:dyDescent="0.3">
      <c r="A6" s="39">
        <v>1.1000000000000001</v>
      </c>
      <c r="B6" s="40" t="s">
        <v>6</v>
      </c>
      <c r="C6" s="41" t="s">
        <v>7</v>
      </c>
      <c r="D6" s="39">
        <v>1</v>
      </c>
      <c r="E6" s="48">
        <v>15000000</v>
      </c>
      <c r="F6" s="50">
        <f>+E6</f>
        <v>15000000</v>
      </c>
      <c r="G6" s="29">
        <v>48662193</v>
      </c>
      <c r="H6" s="27"/>
      <c r="I6" s="26">
        <v>16816666.666666899</v>
      </c>
    </row>
    <row r="7" spans="1:9" s="21" customFormat="1" ht="15.6" x14ac:dyDescent="0.3">
      <c r="A7" s="34">
        <v>2</v>
      </c>
      <c r="B7" s="35" t="s">
        <v>8</v>
      </c>
      <c r="C7" s="36"/>
      <c r="D7" s="36"/>
      <c r="E7" s="52"/>
      <c r="F7" s="52">
        <f>+F8</f>
        <v>35000000</v>
      </c>
      <c r="G7" s="29"/>
    </row>
    <row r="8" spans="1:9" s="21" customFormat="1" ht="60" x14ac:dyDescent="0.3">
      <c r="A8" s="42" t="s">
        <v>9</v>
      </c>
      <c r="B8" s="43" t="s">
        <v>10</v>
      </c>
      <c r="C8" s="44" t="s">
        <v>7</v>
      </c>
      <c r="D8" s="42">
        <v>1</v>
      </c>
      <c r="E8" s="53">
        <v>35000000</v>
      </c>
      <c r="F8" s="50">
        <f>+E8</f>
        <v>35000000</v>
      </c>
      <c r="G8" s="29">
        <v>29440883</v>
      </c>
      <c r="H8" s="22">
        <f>+F6-F8</f>
        <v>-20000000</v>
      </c>
    </row>
    <row r="9" spans="1:9" s="20" customFormat="1" ht="31.2" x14ac:dyDescent="0.3">
      <c r="A9" s="34">
        <v>3</v>
      </c>
      <c r="B9" s="35" t="s">
        <v>11</v>
      </c>
      <c r="C9" s="36"/>
      <c r="D9" s="36"/>
      <c r="E9" s="52"/>
      <c r="F9" s="52">
        <f>+F10</f>
        <v>80000000</v>
      </c>
      <c r="G9" s="29"/>
    </row>
    <row r="10" spans="1:9" s="21" customFormat="1" ht="75" x14ac:dyDescent="0.3">
      <c r="A10" s="42" t="s">
        <v>12</v>
      </c>
      <c r="B10" s="43" t="s">
        <v>32</v>
      </c>
      <c r="C10" s="44" t="s">
        <v>7</v>
      </c>
      <c r="D10" s="42">
        <v>1</v>
      </c>
      <c r="E10" s="54">
        <v>80000000</v>
      </c>
      <c r="F10" s="55">
        <f>+E10</f>
        <v>80000000</v>
      </c>
      <c r="G10" s="29"/>
      <c r="H10" s="22"/>
    </row>
    <row r="11" spans="1:9" s="21" customFormat="1" ht="15.6" x14ac:dyDescent="0.3">
      <c r="A11" s="34">
        <v>4</v>
      </c>
      <c r="B11" s="35" t="s">
        <v>13</v>
      </c>
      <c r="C11" s="36"/>
      <c r="D11" s="36"/>
      <c r="E11" s="52"/>
      <c r="F11" s="52">
        <f>+F12</f>
        <v>50000000</v>
      </c>
      <c r="G11" s="29"/>
      <c r="H11" s="22"/>
    </row>
    <row r="12" spans="1:9" s="21" customFormat="1" ht="75" x14ac:dyDescent="0.3">
      <c r="A12" s="42" t="s">
        <v>14</v>
      </c>
      <c r="B12" s="43" t="s">
        <v>33</v>
      </c>
      <c r="C12" s="44" t="s">
        <v>7</v>
      </c>
      <c r="D12" s="42">
        <v>1</v>
      </c>
      <c r="E12" s="53">
        <v>50000000</v>
      </c>
      <c r="F12" s="50">
        <f>+E12</f>
        <v>50000000</v>
      </c>
      <c r="G12" s="29"/>
      <c r="H12" s="22"/>
    </row>
    <row r="13" spans="1:9" s="20" customFormat="1" ht="31.2" x14ac:dyDescent="0.3">
      <c r="A13" s="34">
        <v>5</v>
      </c>
      <c r="B13" s="35" t="s">
        <v>30</v>
      </c>
      <c r="C13" s="36"/>
      <c r="D13" s="36"/>
      <c r="E13" s="52"/>
      <c r="F13" s="52">
        <f>+F14</f>
        <v>130503042.01680601</v>
      </c>
      <c r="G13" s="29"/>
    </row>
    <row r="14" spans="1:9" s="21" customFormat="1" ht="60" x14ac:dyDescent="0.3">
      <c r="A14" s="42" t="s">
        <v>15</v>
      </c>
      <c r="B14" s="43" t="s">
        <v>34</v>
      </c>
      <c r="C14" s="44" t="s">
        <v>7</v>
      </c>
      <c r="D14" s="42">
        <v>1</v>
      </c>
      <c r="E14" s="53">
        <v>130503042.01680601</v>
      </c>
      <c r="F14" s="50">
        <f>+E14</f>
        <v>130503042.01680601</v>
      </c>
      <c r="G14" s="29">
        <v>144484463</v>
      </c>
      <c r="H14" s="22"/>
      <c r="I14" s="28">
        <f>+F14+F10</f>
        <v>210503042.01680601</v>
      </c>
    </row>
    <row r="15" spans="1:9" s="20" customFormat="1" ht="62.4" x14ac:dyDescent="0.3">
      <c r="A15" s="34">
        <v>6</v>
      </c>
      <c r="B15" s="35" t="s">
        <v>16</v>
      </c>
      <c r="C15" s="36"/>
      <c r="D15" s="36"/>
      <c r="E15" s="52"/>
      <c r="F15" s="52">
        <f>+F16+F17</f>
        <v>100000000</v>
      </c>
      <c r="G15" s="29">
        <v>72760346.799999997</v>
      </c>
    </row>
    <row r="16" spans="1:9" s="26" customFormat="1" ht="75" x14ac:dyDescent="0.3">
      <c r="A16" s="39" t="s">
        <v>17</v>
      </c>
      <c r="B16" s="40" t="s">
        <v>35</v>
      </c>
      <c r="C16" s="41" t="s">
        <v>7</v>
      </c>
      <c r="D16" s="39">
        <v>1</v>
      </c>
      <c r="E16" s="48">
        <v>50000000</v>
      </c>
      <c r="F16" s="49">
        <f>+E16</f>
        <v>50000000</v>
      </c>
      <c r="G16" s="29"/>
      <c r="H16" s="27"/>
    </row>
    <row r="17" spans="1:9" s="26" customFormat="1" ht="60" x14ac:dyDescent="0.3">
      <c r="A17" s="39" t="s">
        <v>18</v>
      </c>
      <c r="B17" s="40" t="s">
        <v>36</v>
      </c>
      <c r="C17" s="41" t="s">
        <v>7</v>
      </c>
      <c r="D17" s="39">
        <v>1</v>
      </c>
      <c r="E17" s="48">
        <v>50000000</v>
      </c>
      <c r="F17" s="49">
        <f>+E17</f>
        <v>50000000</v>
      </c>
      <c r="G17" s="29"/>
      <c r="H17" s="27"/>
    </row>
    <row r="18" spans="1:9" s="23" customFormat="1" ht="15.6" x14ac:dyDescent="0.3">
      <c r="A18" s="34">
        <v>7</v>
      </c>
      <c r="B18" s="45" t="s">
        <v>28</v>
      </c>
      <c r="C18" s="45"/>
      <c r="D18" s="45"/>
      <c r="E18" s="57"/>
      <c r="F18" s="57">
        <f>+F19</f>
        <v>55000000</v>
      </c>
      <c r="G18" s="29">
        <v>72760346.799999997</v>
      </c>
    </row>
    <row r="19" spans="1:9" s="26" customFormat="1" ht="75" x14ac:dyDescent="0.3">
      <c r="A19" s="39" t="s">
        <v>19</v>
      </c>
      <c r="B19" s="40" t="s">
        <v>37</v>
      </c>
      <c r="C19" s="41" t="s">
        <v>7</v>
      </c>
      <c r="D19" s="39">
        <v>1</v>
      </c>
      <c r="E19" s="48">
        <v>55000000</v>
      </c>
      <c r="F19" s="49">
        <f>+E19</f>
        <v>55000000</v>
      </c>
      <c r="G19" s="29"/>
      <c r="H19" s="27"/>
    </row>
    <row r="20" spans="1:9" s="23" customFormat="1" ht="46.8" x14ac:dyDescent="0.3">
      <c r="A20" s="34">
        <v>8</v>
      </c>
      <c r="B20" s="35" t="s">
        <v>20</v>
      </c>
      <c r="C20" s="45"/>
      <c r="D20" s="45"/>
      <c r="E20" s="57"/>
      <c r="F20" s="57">
        <f>+F21</f>
        <v>21200000</v>
      </c>
      <c r="G20" s="29">
        <v>62827201</v>
      </c>
    </row>
    <row r="21" spans="1:9" s="21" customFormat="1" ht="120" x14ac:dyDescent="0.3">
      <c r="A21" s="42" t="s">
        <v>21</v>
      </c>
      <c r="B21" s="43" t="s">
        <v>22</v>
      </c>
      <c r="C21" s="44" t="s">
        <v>7</v>
      </c>
      <c r="D21" s="42">
        <v>1</v>
      </c>
      <c r="E21" s="53">
        <v>21200000</v>
      </c>
      <c r="F21" s="50">
        <f>+E21</f>
        <v>21200000</v>
      </c>
      <c r="G21" s="29"/>
      <c r="H21" s="22"/>
      <c r="I21" s="24"/>
    </row>
    <row r="22" spans="1:9" s="21" customFormat="1" ht="46.8" x14ac:dyDescent="0.3">
      <c r="A22" s="34">
        <v>9</v>
      </c>
      <c r="B22" s="35" t="s">
        <v>23</v>
      </c>
      <c r="C22" s="45"/>
      <c r="D22" s="45"/>
      <c r="E22" s="57"/>
      <c r="F22" s="57">
        <f>+F23</f>
        <v>14500000</v>
      </c>
      <c r="G22" s="29"/>
      <c r="I22" s="24"/>
    </row>
    <row r="23" spans="1:9" s="8" customFormat="1" ht="45" x14ac:dyDescent="0.3">
      <c r="A23" s="42" t="s">
        <v>24</v>
      </c>
      <c r="B23" s="43" t="s">
        <v>25</v>
      </c>
      <c r="C23" s="44" t="s">
        <v>7</v>
      </c>
      <c r="D23" s="42">
        <v>1</v>
      </c>
      <c r="E23" s="53">
        <v>14500000</v>
      </c>
      <c r="F23" s="50">
        <f>+E23</f>
        <v>14500000</v>
      </c>
      <c r="G23" s="29"/>
      <c r="H23" s="9"/>
      <c r="I23" s="11"/>
    </row>
    <row r="24" spans="1:9" s="8" customFormat="1" ht="17.399999999999999" customHeight="1" x14ac:dyDescent="0.3">
      <c r="A24" s="98" t="s">
        <v>26</v>
      </c>
      <c r="B24" s="98"/>
      <c r="C24" s="46"/>
      <c r="D24" s="46"/>
      <c r="E24" s="58"/>
      <c r="F24" s="59">
        <f>+F5+F7+F9+F11+F13+F15+F18+F20+F22</f>
        <v>501203042.01680601</v>
      </c>
      <c r="G24" s="12"/>
      <c r="H24" s="13"/>
      <c r="I24" s="11"/>
    </row>
    <row r="25" spans="1:9" s="8" customFormat="1" ht="15.6" x14ac:dyDescent="0.3">
      <c r="A25" s="98" t="s">
        <v>38</v>
      </c>
      <c r="B25" s="98"/>
      <c r="C25" s="46"/>
      <c r="D25" s="46"/>
      <c r="E25" s="60"/>
      <c r="F25" s="60">
        <f>F24*0.19</f>
        <v>95228577.983193144</v>
      </c>
      <c r="H25" s="10"/>
      <c r="I25" s="11"/>
    </row>
    <row r="26" spans="1:9" ht="15.6" x14ac:dyDescent="0.3">
      <c r="A26" s="92" t="s">
        <v>27</v>
      </c>
      <c r="B26" s="92"/>
      <c r="C26" s="47"/>
      <c r="D26" s="47"/>
      <c r="E26" s="61"/>
      <c r="F26" s="61">
        <f>SUM(F24:F25)</f>
        <v>596431619.99999917</v>
      </c>
      <c r="G26" s="14"/>
      <c r="H26" s="15"/>
      <c r="I26" s="14"/>
    </row>
    <row r="27" spans="1:9" x14ac:dyDescent="0.3">
      <c r="E27" s="25"/>
      <c r="I27" s="14"/>
    </row>
    <row r="28" spans="1:9" ht="221.4" customHeight="1" x14ac:dyDescent="0.3">
      <c r="A28" s="93"/>
      <c r="B28" s="94"/>
      <c r="C28" s="94"/>
      <c r="D28" s="94"/>
      <c r="E28" s="94"/>
      <c r="F28" s="94"/>
      <c r="I28" s="18"/>
    </row>
  </sheetData>
  <mergeCells count="8">
    <mergeCell ref="A26:B26"/>
    <mergeCell ref="A28:F28"/>
    <mergeCell ref="A1:F1"/>
    <mergeCell ref="A2:F2"/>
    <mergeCell ref="A3:B3"/>
    <mergeCell ref="D3:E3"/>
    <mergeCell ref="A24:B24"/>
    <mergeCell ref="A25:B25"/>
  </mergeCells>
  <printOptions horizontalCentered="1" verticalCentered="1"/>
  <pageMargins left="0.39370078740157483" right="0.39370078740157483" top="0.39370078740157483" bottom="0.39370078740157483" header="0.31496062992125984" footer="0.31496062992125984"/>
  <pageSetup paperSize="9" scale="93"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0FF73-CCE5-44DD-B422-C547C7D915B9}">
  <sheetPr>
    <pageSetUpPr fitToPage="1"/>
  </sheetPr>
  <dimension ref="A1:I28"/>
  <sheetViews>
    <sheetView view="pageBreakPreview" topLeftCell="A21" zoomScale="80" zoomScaleNormal="100" zoomScaleSheetLayoutView="80" workbookViewId="0">
      <selection activeCell="A29" sqref="A29"/>
    </sheetView>
  </sheetViews>
  <sheetFormatPr baseColWidth="10" defaultColWidth="9.109375" defaultRowHeight="15" x14ac:dyDescent="0.3"/>
  <cols>
    <col min="1" max="1" width="6.6640625" style="17" customWidth="1"/>
    <col min="2" max="2" width="61.77734375" style="16" customWidth="1"/>
    <col min="3" max="4" width="7.5546875" style="17" customWidth="1"/>
    <col min="5" max="5" width="19.109375" style="19" bestFit="1" customWidth="1"/>
    <col min="6" max="6" width="19.109375" style="3" bestFit="1" customWidth="1"/>
    <col min="7" max="7" width="22.6640625" style="16" bestFit="1" customWidth="1"/>
    <col min="8" max="8" width="23.6640625" style="2" customWidth="1"/>
    <col min="9" max="9" width="23.33203125" style="16" bestFit="1" customWidth="1"/>
    <col min="10" max="16384" width="9.109375" style="16"/>
  </cols>
  <sheetData>
    <row r="1" spans="1:9" s="3" customFormat="1" ht="84.75" customHeight="1" x14ac:dyDescent="0.3">
      <c r="A1" s="95" t="s">
        <v>39</v>
      </c>
      <c r="B1" s="96"/>
      <c r="C1" s="96"/>
      <c r="D1" s="96"/>
      <c r="E1" s="96"/>
      <c r="F1" s="97"/>
      <c r="G1" s="1"/>
      <c r="H1" s="2"/>
    </row>
    <row r="2" spans="1:9" s="3" customFormat="1" ht="15.6" x14ac:dyDescent="0.3">
      <c r="A2" s="80" t="s">
        <v>40</v>
      </c>
      <c r="B2" s="80"/>
      <c r="C2" s="80"/>
      <c r="D2" s="80"/>
      <c r="E2" s="80"/>
      <c r="F2" s="80"/>
      <c r="H2" s="2"/>
    </row>
    <row r="3" spans="1:9" s="3" customFormat="1" ht="21" customHeight="1" x14ac:dyDescent="0.3">
      <c r="A3" s="76" t="s">
        <v>0</v>
      </c>
      <c r="B3" s="76"/>
      <c r="C3" s="31">
        <v>3</v>
      </c>
      <c r="D3" s="77" t="s">
        <v>1</v>
      </c>
      <c r="E3" s="77"/>
      <c r="F3" s="32">
        <v>6000</v>
      </c>
      <c r="G3" s="4"/>
      <c r="H3" s="5"/>
      <c r="I3" s="6"/>
    </row>
    <row r="4" spans="1:9" s="7" customFormat="1" ht="15.6" x14ac:dyDescent="0.3">
      <c r="A4" s="30" t="s">
        <v>2</v>
      </c>
      <c r="B4" s="30" t="s">
        <v>3</v>
      </c>
      <c r="C4" s="30" t="s">
        <v>4</v>
      </c>
      <c r="D4" s="30" t="s">
        <v>5</v>
      </c>
      <c r="E4" s="33" t="s">
        <v>43</v>
      </c>
      <c r="F4" s="30" t="s">
        <v>31</v>
      </c>
    </row>
    <row r="5" spans="1:9" s="20" customFormat="1" ht="31.2" x14ac:dyDescent="0.3">
      <c r="A5" s="34">
        <v>1</v>
      </c>
      <c r="B5" s="35" t="s">
        <v>29</v>
      </c>
      <c r="C5" s="36"/>
      <c r="D5" s="36"/>
      <c r="E5" s="37"/>
      <c r="F5" s="38">
        <f>+F6</f>
        <v>10000000</v>
      </c>
    </row>
    <row r="6" spans="1:9" s="26" customFormat="1" ht="45" x14ac:dyDescent="0.3">
      <c r="A6" s="39">
        <v>1.1000000000000001</v>
      </c>
      <c r="B6" s="40" t="s">
        <v>6</v>
      </c>
      <c r="C6" s="41" t="s">
        <v>7</v>
      </c>
      <c r="D6" s="39">
        <v>1</v>
      </c>
      <c r="E6" s="48">
        <v>10000000</v>
      </c>
      <c r="F6" s="50">
        <f>+E6</f>
        <v>10000000</v>
      </c>
      <c r="G6" s="29">
        <v>48662193</v>
      </c>
      <c r="H6" s="27"/>
      <c r="I6" s="26">
        <v>16816666.666666899</v>
      </c>
    </row>
    <row r="7" spans="1:9" s="21" customFormat="1" ht="15.6" x14ac:dyDescent="0.3">
      <c r="A7" s="34">
        <v>2</v>
      </c>
      <c r="B7" s="35" t="s">
        <v>8</v>
      </c>
      <c r="C7" s="36"/>
      <c r="D7" s="36"/>
      <c r="E7" s="51"/>
      <c r="F7" s="52">
        <f>+F8</f>
        <v>30000000</v>
      </c>
      <c r="G7" s="29"/>
    </row>
    <row r="8" spans="1:9" s="21" customFormat="1" ht="60" x14ac:dyDescent="0.3">
      <c r="A8" s="42" t="s">
        <v>9</v>
      </c>
      <c r="B8" s="43" t="s">
        <v>10</v>
      </c>
      <c r="C8" s="44" t="s">
        <v>7</v>
      </c>
      <c r="D8" s="42">
        <v>1</v>
      </c>
      <c r="E8" s="53">
        <v>30000000</v>
      </c>
      <c r="F8" s="50">
        <f>+E8</f>
        <v>30000000</v>
      </c>
      <c r="G8" s="29">
        <v>29440883</v>
      </c>
      <c r="H8" s="22">
        <f>+F6-F8</f>
        <v>-20000000</v>
      </c>
    </row>
    <row r="9" spans="1:9" s="20" customFormat="1" ht="31.2" x14ac:dyDescent="0.3">
      <c r="A9" s="34">
        <v>3</v>
      </c>
      <c r="B9" s="35" t="s">
        <v>11</v>
      </c>
      <c r="C9" s="36"/>
      <c r="D9" s="36"/>
      <c r="E9" s="51"/>
      <c r="F9" s="52">
        <f>+F10</f>
        <v>90000000</v>
      </c>
      <c r="G9" s="29"/>
    </row>
    <row r="10" spans="1:9" s="21" customFormat="1" ht="60" x14ac:dyDescent="0.3">
      <c r="A10" s="42" t="s">
        <v>12</v>
      </c>
      <c r="B10" s="43" t="s">
        <v>32</v>
      </c>
      <c r="C10" s="44" t="s">
        <v>7</v>
      </c>
      <c r="D10" s="42">
        <v>1</v>
      </c>
      <c r="E10" s="54">
        <v>90000000</v>
      </c>
      <c r="F10" s="55">
        <f>+E10</f>
        <v>90000000</v>
      </c>
      <c r="G10" s="29"/>
      <c r="H10" s="22"/>
    </row>
    <row r="11" spans="1:9" s="21" customFormat="1" ht="15.6" x14ac:dyDescent="0.3">
      <c r="A11" s="34">
        <v>4</v>
      </c>
      <c r="B11" s="35" t="s">
        <v>13</v>
      </c>
      <c r="C11" s="36"/>
      <c r="D11" s="36"/>
      <c r="E11" s="51"/>
      <c r="F11" s="52">
        <f>+F12</f>
        <v>45000000</v>
      </c>
      <c r="G11" s="29"/>
      <c r="H11" s="22"/>
    </row>
    <row r="12" spans="1:9" s="21" customFormat="1" ht="60" x14ac:dyDescent="0.3">
      <c r="A12" s="42" t="s">
        <v>14</v>
      </c>
      <c r="B12" s="43" t="s">
        <v>33</v>
      </c>
      <c r="C12" s="44" t="s">
        <v>7</v>
      </c>
      <c r="D12" s="42">
        <v>1</v>
      </c>
      <c r="E12" s="53">
        <v>45000000</v>
      </c>
      <c r="F12" s="50">
        <f>+E12</f>
        <v>45000000</v>
      </c>
      <c r="G12" s="29"/>
      <c r="H12" s="22"/>
    </row>
    <row r="13" spans="1:9" s="20" customFormat="1" ht="31.2" x14ac:dyDescent="0.3">
      <c r="A13" s="34">
        <v>5</v>
      </c>
      <c r="B13" s="35" t="s">
        <v>30</v>
      </c>
      <c r="C13" s="36"/>
      <c r="D13" s="36"/>
      <c r="E13" s="51"/>
      <c r="F13" s="52">
        <f>+F14</f>
        <v>100000000</v>
      </c>
      <c r="G13" s="29"/>
    </row>
    <row r="14" spans="1:9" s="21" customFormat="1" ht="45" x14ac:dyDescent="0.3">
      <c r="A14" s="42" t="s">
        <v>15</v>
      </c>
      <c r="B14" s="43" t="s">
        <v>34</v>
      </c>
      <c r="C14" s="44" t="s">
        <v>7</v>
      </c>
      <c r="D14" s="42">
        <v>1</v>
      </c>
      <c r="E14" s="53">
        <v>100000000</v>
      </c>
      <c r="F14" s="50">
        <f>+E14</f>
        <v>100000000</v>
      </c>
      <c r="G14" s="29">
        <v>144484463</v>
      </c>
      <c r="H14" s="22"/>
      <c r="I14" s="28">
        <f>+F14+F10</f>
        <v>190000000</v>
      </c>
    </row>
    <row r="15" spans="1:9" s="20" customFormat="1" ht="46.8" x14ac:dyDescent="0.3">
      <c r="A15" s="34">
        <v>6</v>
      </c>
      <c r="B15" s="35" t="s">
        <v>16</v>
      </c>
      <c r="C15" s="36"/>
      <c r="D15" s="36"/>
      <c r="E15" s="51"/>
      <c r="F15" s="52">
        <f>+F16+F17</f>
        <v>60000000</v>
      </c>
      <c r="G15" s="29">
        <v>72760346.799999997</v>
      </c>
    </row>
    <row r="16" spans="1:9" s="26" customFormat="1" ht="60" x14ac:dyDescent="0.3">
      <c r="A16" s="39" t="s">
        <v>17</v>
      </c>
      <c r="B16" s="40" t="s">
        <v>35</v>
      </c>
      <c r="C16" s="41" t="s">
        <v>7</v>
      </c>
      <c r="D16" s="39">
        <v>1</v>
      </c>
      <c r="E16" s="48">
        <f>18000000+6000000</f>
        <v>24000000</v>
      </c>
      <c r="F16" s="49">
        <f>+E16</f>
        <v>24000000</v>
      </c>
      <c r="G16" s="29"/>
      <c r="H16" s="27"/>
    </row>
    <row r="17" spans="1:9" s="26" customFormat="1" ht="45" x14ac:dyDescent="0.3">
      <c r="A17" s="39" t="s">
        <v>18</v>
      </c>
      <c r="B17" s="40" t="s">
        <v>36</v>
      </c>
      <c r="C17" s="41" t="s">
        <v>7</v>
      </c>
      <c r="D17" s="39">
        <v>1</v>
      </c>
      <c r="E17" s="48">
        <v>36000000</v>
      </c>
      <c r="F17" s="49">
        <f>+E17</f>
        <v>36000000</v>
      </c>
      <c r="G17" s="29"/>
      <c r="H17" s="27"/>
    </row>
    <row r="18" spans="1:9" s="23" customFormat="1" ht="15.6" x14ac:dyDescent="0.3">
      <c r="A18" s="34">
        <v>7</v>
      </c>
      <c r="B18" s="45" t="s">
        <v>28</v>
      </c>
      <c r="C18" s="45"/>
      <c r="D18" s="45"/>
      <c r="E18" s="56"/>
      <c r="F18" s="57">
        <f>+F19</f>
        <v>60000000</v>
      </c>
      <c r="G18" s="29">
        <v>72760346.799999997</v>
      </c>
    </row>
    <row r="19" spans="1:9" s="26" customFormat="1" ht="45" x14ac:dyDescent="0.3">
      <c r="A19" s="39" t="s">
        <v>19</v>
      </c>
      <c r="B19" s="40" t="s">
        <v>37</v>
      </c>
      <c r="C19" s="41" t="s">
        <v>7</v>
      </c>
      <c r="D19" s="39">
        <v>1</v>
      </c>
      <c r="E19" s="48">
        <v>60000000</v>
      </c>
      <c r="F19" s="49">
        <f>+E19</f>
        <v>60000000</v>
      </c>
      <c r="G19" s="29"/>
      <c r="H19" s="27"/>
    </row>
    <row r="20" spans="1:9" s="23" customFormat="1" ht="31.2" x14ac:dyDescent="0.3">
      <c r="A20" s="34">
        <v>8</v>
      </c>
      <c r="B20" s="35" t="s">
        <v>20</v>
      </c>
      <c r="C20" s="45"/>
      <c r="D20" s="45"/>
      <c r="E20" s="56"/>
      <c r="F20" s="57">
        <f>+F21</f>
        <v>20000000</v>
      </c>
      <c r="G20" s="29">
        <v>62827201</v>
      </c>
    </row>
    <row r="21" spans="1:9" s="21" customFormat="1" ht="75" x14ac:dyDescent="0.3">
      <c r="A21" s="42" t="s">
        <v>21</v>
      </c>
      <c r="B21" s="43" t="s">
        <v>22</v>
      </c>
      <c r="C21" s="44" t="s">
        <v>7</v>
      </c>
      <c r="D21" s="42">
        <v>1</v>
      </c>
      <c r="E21" s="53">
        <v>20000000</v>
      </c>
      <c r="F21" s="50">
        <f>+E21</f>
        <v>20000000</v>
      </c>
      <c r="G21" s="29"/>
      <c r="H21" s="22"/>
      <c r="I21" s="24"/>
    </row>
    <row r="22" spans="1:9" s="21" customFormat="1" ht="31.2" x14ac:dyDescent="0.3">
      <c r="A22" s="34">
        <v>9</v>
      </c>
      <c r="B22" s="35" t="s">
        <v>23</v>
      </c>
      <c r="C22" s="45"/>
      <c r="D22" s="45"/>
      <c r="E22" s="56"/>
      <c r="F22" s="57">
        <f>+F23</f>
        <v>15000000</v>
      </c>
      <c r="G22" s="29"/>
      <c r="I22" s="24"/>
    </row>
    <row r="23" spans="1:9" s="8" customFormat="1" ht="30" x14ac:dyDescent="0.3">
      <c r="A23" s="42" t="s">
        <v>24</v>
      </c>
      <c r="B23" s="43" t="s">
        <v>25</v>
      </c>
      <c r="C23" s="44" t="s">
        <v>7</v>
      </c>
      <c r="D23" s="42">
        <v>1</v>
      </c>
      <c r="E23" s="53">
        <v>15000000</v>
      </c>
      <c r="F23" s="50">
        <f>+E23</f>
        <v>15000000</v>
      </c>
      <c r="G23" s="29"/>
      <c r="H23" s="9"/>
      <c r="I23" s="11"/>
    </row>
    <row r="24" spans="1:9" s="8" customFormat="1" ht="17.399999999999999" customHeight="1" x14ac:dyDescent="0.3">
      <c r="A24" s="98" t="s">
        <v>26</v>
      </c>
      <c r="B24" s="98"/>
      <c r="C24" s="46"/>
      <c r="D24" s="46"/>
      <c r="E24" s="58"/>
      <c r="F24" s="59">
        <f>+F5+F7+F9+F11+F13+F15+F18+F20+F22</f>
        <v>430000000</v>
      </c>
      <c r="G24" s="12"/>
      <c r="H24" s="13"/>
      <c r="I24" s="11"/>
    </row>
    <row r="25" spans="1:9" s="8" customFormat="1" ht="15.6" x14ac:dyDescent="0.3">
      <c r="A25" s="98" t="s">
        <v>38</v>
      </c>
      <c r="B25" s="98"/>
      <c r="C25" s="46"/>
      <c r="D25" s="46"/>
      <c r="E25" s="60"/>
      <c r="F25" s="60">
        <f>F24*0.19</f>
        <v>81700000</v>
      </c>
      <c r="H25" s="10"/>
      <c r="I25" s="11"/>
    </row>
    <row r="26" spans="1:9" ht="15.6" x14ac:dyDescent="0.3">
      <c r="A26" s="92" t="s">
        <v>27</v>
      </c>
      <c r="B26" s="92"/>
      <c r="C26" s="47"/>
      <c r="D26" s="47"/>
      <c r="E26" s="61"/>
      <c r="F26" s="61">
        <f>SUM(F24:F25)</f>
        <v>511700000</v>
      </c>
      <c r="G26" s="14"/>
      <c r="H26" s="15"/>
      <c r="I26" s="14"/>
    </row>
    <row r="27" spans="1:9" x14ac:dyDescent="0.3">
      <c r="I27" s="14"/>
    </row>
    <row r="28" spans="1:9" ht="221.4" customHeight="1" x14ac:dyDescent="0.3">
      <c r="A28" s="93"/>
      <c r="B28" s="94"/>
      <c r="C28" s="94"/>
      <c r="D28" s="94"/>
      <c r="E28" s="94"/>
      <c r="F28" s="94"/>
      <c r="I28" s="18"/>
    </row>
  </sheetData>
  <mergeCells count="8">
    <mergeCell ref="A26:B26"/>
    <mergeCell ref="A28:F28"/>
    <mergeCell ref="A1:F1"/>
    <mergeCell ref="A2:F2"/>
    <mergeCell ref="A3:B3"/>
    <mergeCell ref="D3:E3"/>
    <mergeCell ref="A24:B24"/>
    <mergeCell ref="A25:B25"/>
  </mergeCells>
  <printOptions horizontalCentered="1" verticalCentered="1"/>
  <pageMargins left="0.39370078740157483" right="0.39370078740157483" top="0.39370078740157483" bottom="0.39370078740157483" header="0.31496062992125984" footer="0.31496062992125984"/>
  <pageSetup paperSize="9" scale="7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65ADD-DFC4-49CF-A1C8-CDC6F9C4D7B4}">
  <sheetPr>
    <pageSetUpPr fitToPage="1"/>
  </sheetPr>
  <dimension ref="A1:I28"/>
  <sheetViews>
    <sheetView view="pageBreakPreview" topLeftCell="A24" zoomScale="90" zoomScaleNormal="100" zoomScaleSheetLayoutView="90" workbookViewId="0">
      <selection activeCell="A29" sqref="A29"/>
    </sheetView>
  </sheetViews>
  <sheetFormatPr baseColWidth="10" defaultColWidth="9.109375" defaultRowHeight="15" x14ac:dyDescent="0.3"/>
  <cols>
    <col min="1" max="1" width="5" style="17" customWidth="1"/>
    <col min="2" max="2" width="43.88671875" style="16" customWidth="1"/>
    <col min="3" max="3" width="7.5546875" style="17" customWidth="1"/>
    <col min="4" max="4" width="10.5546875" style="17" customWidth="1"/>
    <col min="5" max="5" width="20" style="16" customWidth="1"/>
    <col min="6" max="6" width="19.109375" style="3" bestFit="1" customWidth="1"/>
    <col min="7" max="7" width="22.6640625" style="16" bestFit="1" customWidth="1"/>
    <col min="8" max="8" width="23.6640625" style="2" customWidth="1"/>
    <col min="9" max="9" width="23.33203125" style="16" bestFit="1" customWidth="1"/>
    <col min="10" max="16384" width="9.109375" style="16"/>
  </cols>
  <sheetData>
    <row r="1" spans="1:9" s="3" customFormat="1" ht="84.75" customHeight="1" x14ac:dyDescent="0.3">
      <c r="A1" s="95" t="s">
        <v>39</v>
      </c>
      <c r="B1" s="96"/>
      <c r="C1" s="96"/>
      <c r="D1" s="96"/>
      <c r="E1" s="96"/>
      <c r="F1" s="97"/>
      <c r="G1" s="1"/>
      <c r="H1" s="2"/>
    </row>
    <row r="2" spans="1:9" s="3" customFormat="1" ht="15.6" x14ac:dyDescent="0.3">
      <c r="A2" s="80" t="s">
        <v>40</v>
      </c>
      <c r="B2" s="80"/>
      <c r="C2" s="80"/>
      <c r="D2" s="80"/>
      <c r="E2" s="80"/>
      <c r="F2" s="80"/>
      <c r="H2" s="2"/>
    </row>
    <row r="3" spans="1:9" s="3" customFormat="1" ht="21" customHeight="1" x14ac:dyDescent="0.3">
      <c r="A3" s="76" t="s">
        <v>0</v>
      </c>
      <c r="B3" s="76"/>
      <c r="C3" s="31">
        <v>3</v>
      </c>
      <c r="D3" s="77" t="s">
        <v>1</v>
      </c>
      <c r="E3" s="77"/>
      <c r="F3" s="32">
        <v>6000</v>
      </c>
      <c r="G3" s="4"/>
      <c r="H3" s="5"/>
      <c r="I3" s="6"/>
    </row>
    <row r="4" spans="1:9" s="7" customFormat="1" ht="15.6" x14ac:dyDescent="0.3">
      <c r="A4" s="30" t="s">
        <v>2</v>
      </c>
      <c r="B4" s="30" t="s">
        <v>3</v>
      </c>
      <c r="C4" s="30" t="s">
        <v>4</v>
      </c>
      <c r="D4" s="30" t="s">
        <v>5</v>
      </c>
      <c r="E4" s="30" t="s">
        <v>44</v>
      </c>
      <c r="F4" s="30" t="s">
        <v>31</v>
      </c>
    </row>
    <row r="5" spans="1:9" s="20" customFormat="1" ht="31.2" x14ac:dyDescent="0.3">
      <c r="A5" s="34">
        <v>1</v>
      </c>
      <c r="B5" s="35" t="s">
        <v>29</v>
      </c>
      <c r="C5" s="36"/>
      <c r="D5" s="36"/>
      <c r="E5" s="36"/>
      <c r="F5" s="38">
        <f>+F6</f>
        <v>25450000.0000007</v>
      </c>
    </row>
    <row r="6" spans="1:9" s="26" customFormat="1" ht="60" x14ac:dyDescent="0.3">
      <c r="A6" s="39">
        <v>1.1000000000000001</v>
      </c>
      <c r="B6" s="40" t="s">
        <v>6</v>
      </c>
      <c r="C6" s="41" t="s">
        <v>7</v>
      </c>
      <c r="D6" s="39">
        <v>1</v>
      </c>
      <c r="E6" s="49">
        <v>25450000.0000007</v>
      </c>
      <c r="F6" s="50">
        <f>+E6</f>
        <v>25450000.0000007</v>
      </c>
      <c r="G6" s="71"/>
      <c r="H6" s="27"/>
    </row>
    <row r="7" spans="1:9" s="21" customFormat="1" ht="15.6" x14ac:dyDescent="0.3">
      <c r="A7" s="34">
        <v>2</v>
      </c>
      <c r="B7" s="35" t="s">
        <v>8</v>
      </c>
      <c r="C7" s="36"/>
      <c r="D7" s="36"/>
      <c r="E7" s="52"/>
      <c r="F7" s="52">
        <f>+F8</f>
        <v>40000000</v>
      </c>
      <c r="G7" s="71"/>
    </row>
    <row r="8" spans="1:9" s="21" customFormat="1" ht="60" x14ac:dyDescent="0.3">
      <c r="A8" s="42" t="s">
        <v>9</v>
      </c>
      <c r="B8" s="43" t="s">
        <v>10</v>
      </c>
      <c r="C8" s="44" t="s">
        <v>7</v>
      </c>
      <c r="D8" s="42">
        <v>1</v>
      </c>
      <c r="E8" s="50">
        <v>40000000</v>
      </c>
      <c r="F8" s="50">
        <f>+E8</f>
        <v>40000000</v>
      </c>
      <c r="G8" s="71"/>
      <c r="H8" s="22"/>
    </row>
    <row r="9" spans="1:9" s="20" customFormat="1" ht="31.2" x14ac:dyDescent="0.3">
      <c r="A9" s="34">
        <v>3</v>
      </c>
      <c r="B9" s="35" t="s">
        <v>11</v>
      </c>
      <c r="C9" s="36"/>
      <c r="D9" s="36"/>
      <c r="E9" s="52"/>
      <c r="F9" s="52">
        <f>+F10</f>
        <v>100000000</v>
      </c>
      <c r="G9" s="71"/>
    </row>
    <row r="10" spans="1:9" s="21" customFormat="1" ht="75" x14ac:dyDescent="0.3">
      <c r="A10" s="42" t="s">
        <v>12</v>
      </c>
      <c r="B10" s="43" t="s">
        <v>32</v>
      </c>
      <c r="C10" s="44" t="s">
        <v>7</v>
      </c>
      <c r="D10" s="42">
        <v>1</v>
      </c>
      <c r="E10" s="55">
        <v>100000000</v>
      </c>
      <c r="F10" s="55">
        <f>+E10</f>
        <v>100000000</v>
      </c>
      <c r="G10" s="71"/>
      <c r="H10" s="22"/>
    </row>
    <row r="11" spans="1:9" s="21" customFormat="1" ht="15.6" x14ac:dyDescent="0.3">
      <c r="A11" s="34">
        <v>4</v>
      </c>
      <c r="B11" s="35" t="s">
        <v>13</v>
      </c>
      <c r="C11" s="36"/>
      <c r="D11" s="36"/>
      <c r="E11" s="52"/>
      <c r="F11" s="52">
        <f>+F12</f>
        <v>119000000</v>
      </c>
      <c r="G11" s="71"/>
      <c r="H11" s="22"/>
    </row>
    <row r="12" spans="1:9" s="21" customFormat="1" ht="75" x14ac:dyDescent="0.3">
      <c r="A12" s="42" t="s">
        <v>14</v>
      </c>
      <c r="B12" s="43" t="s">
        <v>33</v>
      </c>
      <c r="C12" s="44" t="s">
        <v>7</v>
      </c>
      <c r="D12" s="42">
        <v>1</v>
      </c>
      <c r="E12" s="50">
        <v>119000000</v>
      </c>
      <c r="F12" s="50">
        <f>+E12</f>
        <v>119000000</v>
      </c>
      <c r="G12" s="71"/>
      <c r="H12" s="22"/>
    </row>
    <row r="13" spans="1:9" s="20" customFormat="1" ht="31.2" x14ac:dyDescent="0.3">
      <c r="A13" s="34">
        <v>5</v>
      </c>
      <c r="B13" s="35" t="s">
        <v>30</v>
      </c>
      <c r="C13" s="36"/>
      <c r="D13" s="36"/>
      <c r="E13" s="52"/>
      <c r="F13" s="52">
        <f>+F14</f>
        <v>110000000</v>
      </c>
      <c r="G13" s="71"/>
    </row>
    <row r="14" spans="1:9" s="21" customFormat="1" ht="60" x14ac:dyDescent="0.3">
      <c r="A14" s="42" t="s">
        <v>15</v>
      </c>
      <c r="B14" s="43" t="s">
        <v>34</v>
      </c>
      <c r="C14" s="44" t="s">
        <v>7</v>
      </c>
      <c r="D14" s="42">
        <v>1</v>
      </c>
      <c r="E14" s="50">
        <v>110000000</v>
      </c>
      <c r="F14" s="50">
        <f>+E14</f>
        <v>110000000</v>
      </c>
      <c r="G14" s="71"/>
      <c r="H14" s="22"/>
      <c r="I14" s="28"/>
    </row>
    <row r="15" spans="1:9" s="20" customFormat="1" ht="62.4" x14ac:dyDescent="0.3">
      <c r="A15" s="34">
        <v>6</v>
      </c>
      <c r="B15" s="35" t="s">
        <v>16</v>
      </c>
      <c r="C15" s="36"/>
      <c r="D15" s="36"/>
      <c r="E15" s="52"/>
      <c r="F15" s="52">
        <f>+F16+F17</f>
        <v>83500000</v>
      </c>
      <c r="G15" s="71"/>
    </row>
    <row r="16" spans="1:9" s="26" customFormat="1" ht="75" x14ac:dyDescent="0.3">
      <c r="A16" s="39" t="s">
        <v>17</v>
      </c>
      <c r="B16" s="40" t="s">
        <v>35</v>
      </c>
      <c r="C16" s="41" t="s">
        <v>7</v>
      </c>
      <c r="D16" s="39">
        <v>1</v>
      </c>
      <c r="E16" s="49">
        <v>38500000</v>
      </c>
      <c r="F16" s="49">
        <f>+E16</f>
        <v>38500000</v>
      </c>
      <c r="G16" s="71"/>
      <c r="H16" s="27"/>
    </row>
    <row r="17" spans="1:9" s="26" customFormat="1" ht="60" x14ac:dyDescent="0.3">
      <c r="A17" s="39" t="s">
        <v>18</v>
      </c>
      <c r="B17" s="40" t="s">
        <v>36</v>
      </c>
      <c r="C17" s="41" t="s">
        <v>7</v>
      </c>
      <c r="D17" s="39">
        <v>1</v>
      </c>
      <c r="E17" s="49">
        <v>45000000</v>
      </c>
      <c r="F17" s="49">
        <f>+E17</f>
        <v>45000000</v>
      </c>
      <c r="G17" s="71"/>
      <c r="H17" s="27"/>
    </row>
    <row r="18" spans="1:9" s="23" customFormat="1" ht="15.6" x14ac:dyDescent="0.3">
      <c r="A18" s="34">
        <v>7</v>
      </c>
      <c r="B18" s="45" t="s">
        <v>28</v>
      </c>
      <c r="C18" s="45"/>
      <c r="D18" s="45"/>
      <c r="E18" s="57"/>
      <c r="F18" s="57">
        <f>+F19</f>
        <v>65000000</v>
      </c>
      <c r="G18" s="71"/>
    </row>
    <row r="19" spans="1:9" s="26" customFormat="1" ht="75" x14ac:dyDescent="0.3">
      <c r="A19" s="39" t="s">
        <v>19</v>
      </c>
      <c r="B19" s="40" t="s">
        <v>37</v>
      </c>
      <c r="C19" s="41" t="s">
        <v>7</v>
      </c>
      <c r="D19" s="39">
        <v>1</v>
      </c>
      <c r="E19" s="49">
        <v>65000000</v>
      </c>
      <c r="F19" s="49">
        <f>+E19</f>
        <v>65000000</v>
      </c>
      <c r="G19" s="71"/>
      <c r="H19" s="27"/>
    </row>
    <row r="20" spans="1:9" s="23" customFormat="1" ht="46.8" x14ac:dyDescent="0.3">
      <c r="A20" s="34">
        <v>8</v>
      </c>
      <c r="B20" s="35" t="s">
        <v>20</v>
      </c>
      <c r="C20" s="45"/>
      <c r="D20" s="45"/>
      <c r="E20" s="57"/>
      <c r="F20" s="57">
        <f>+F21</f>
        <v>22452000</v>
      </c>
      <c r="G20" s="71"/>
    </row>
    <row r="21" spans="1:9" s="21" customFormat="1" ht="120" x14ac:dyDescent="0.3">
      <c r="A21" s="42" t="s">
        <v>21</v>
      </c>
      <c r="B21" s="43" t="s">
        <v>22</v>
      </c>
      <c r="C21" s="44" t="s">
        <v>7</v>
      </c>
      <c r="D21" s="42">
        <v>1</v>
      </c>
      <c r="E21" s="50">
        <v>22452000</v>
      </c>
      <c r="F21" s="50">
        <f>+E21</f>
        <v>22452000</v>
      </c>
      <c r="G21" s="71"/>
      <c r="H21" s="22"/>
      <c r="I21" s="24"/>
    </row>
    <row r="22" spans="1:9" s="21" customFormat="1" ht="46.8" x14ac:dyDescent="0.3">
      <c r="A22" s="34">
        <v>9</v>
      </c>
      <c r="B22" s="35" t="s">
        <v>23</v>
      </c>
      <c r="C22" s="45"/>
      <c r="D22" s="45"/>
      <c r="E22" s="57"/>
      <c r="F22" s="57">
        <f>+F23</f>
        <v>16000000</v>
      </c>
      <c r="G22" s="71"/>
      <c r="I22" s="24"/>
    </row>
    <row r="23" spans="1:9" s="8" customFormat="1" ht="45" x14ac:dyDescent="0.3">
      <c r="A23" s="42" t="s">
        <v>24</v>
      </c>
      <c r="B23" s="43" t="s">
        <v>25</v>
      </c>
      <c r="C23" s="44" t="s">
        <v>7</v>
      </c>
      <c r="D23" s="42">
        <v>1</v>
      </c>
      <c r="E23" s="50">
        <v>16000000</v>
      </c>
      <c r="F23" s="50">
        <f>+E23</f>
        <v>16000000</v>
      </c>
      <c r="G23" s="71"/>
      <c r="H23" s="9"/>
      <c r="I23" s="11"/>
    </row>
    <row r="24" spans="1:9" s="8" customFormat="1" ht="17.399999999999999" customHeight="1" x14ac:dyDescent="0.3">
      <c r="A24" s="98" t="s">
        <v>26</v>
      </c>
      <c r="B24" s="98"/>
      <c r="C24" s="46"/>
      <c r="D24" s="46"/>
      <c r="E24" s="58"/>
      <c r="F24" s="59">
        <f>+F5+F7+F9+F11+F13+F15+F18+F20+F22</f>
        <v>581402000.00000072</v>
      </c>
      <c r="G24" s="12"/>
      <c r="H24" s="72"/>
      <c r="I24" s="11"/>
    </row>
    <row r="25" spans="1:9" s="8" customFormat="1" ht="15.6" x14ac:dyDescent="0.3">
      <c r="A25" s="98" t="s">
        <v>38</v>
      </c>
      <c r="B25" s="98"/>
      <c r="C25" s="46"/>
      <c r="D25" s="46"/>
      <c r="E25" s="60"/>
      <c r="F25" s="60">
        <f>F24*0.19</f>
        <v>110466380.00000013</v>
      </c>
      <c r="H25" s="10"/>
      <c r="I25" s="11"/>
    </row>
    <row r="26" spans="1:9" ht="15.6" x14ac:dyDescent="0.3">
      <c r="A26" s="92" t="s">
        <v>27</v>
      </c>
      <c r="B26" s="92"/>
      <c r="C26" s="47"/>
      <c r="D26" s="47"/>
      <c r="E26" s="61"/>
      <c r="F26" s="61">
        <f>SUM(F24:F25)</f>
        <v>691868380.00000083</v>
      </c>
      <c r="G26" s="14"/>
      <c r="H26" s="73"/>
      <c r="I26" s="14"/>
    </row>
    <row r="27" spans="1:9" x14ac:dyDescent="0.3">
      <c r="I27" s="14"/>
    </row>
    <row r="28" spans="1:9" ht="221.4" customHeight="1" x14ac:dyDescent="0.3">
      <c r="A28" s="93"/>
      <c r="B28" s="94"/>
      <c r="C28" s="94"/>
      <c r="D28" s="94"/>
      <c r="E28" s="94"/>
      <c r="F28" s="94"/>
      <c r="I28" s="18"/>
    </row>
  </sheetData>
  <mergeCells count="8">
    <mergeCell ref="A26:B26"/>
    <mergeCell ref="A28:F28"/>
    <mergeCell ref="A1:F1"/>
    <mergeCell ref="A2:F2"/>
    <mergeCell ref="A3:B3"/>
    <mergeCell ref="D3:E3"/>
    <mergeCell ref="A24:B24"/>
    <mergeCell ref="A25:B25"/>
  </mergeCells>
  <printOptions horizontalCentered="1" verticalCentered="1"/>
  <pageMargins left="0.39370078740157483" right="0.39370078740157483" top="0.39370078740157483" bottom="0.39370078740157483" header="0.31496062992125984" footer="0.31496062992125984"/>
  <pageSetup paperSize="9" scale="9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PPTO</vt:lpstr>
      <vt:lpstr>JAVA</vt:lpstr>
      <vt:lpstr>EMC2</vt:lpstr>
      <vt:lpstr>SOLUCIONES HIDRICAS</vt:lpstr>
      <vt:lpstr>'EMC2'!Área_de_impresión</vt:lpstr>
      <vt:lpstr>JAVA!Área_de_impresión</vt:lpstr>
      <vt:lpstr>PPTO!Área_de_impresión</vt:lpstr>
      <vt:lpstr>'SOLUCIONES HIDRICAS'!Área_de_impresión</vt:lpstr>
      <vt:lpstr>'EMC2'!Títulos_a_imprimir</vt:lpstr>
      <vt:lpstr>JAVA!Títulos_a_imprimir</vt:lpstr>
      <vt:lpstr>PPTO!Títulos_a_imprimir</vt:lpstr>
      <vt:lpstr>'SOLUCIONES HIDRICAS'!Títulos_a_imprimir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Wilfer Javier Cuellar Gomez</cp:lastModifiedBy>
  <cp:lastPrinted>2025-08-05T15:06:19Z</cp:lastPrinted>
  <dcterms:created xsi:type="dcterms:W3CDTF">2025-04-28T14:32:16Z</dcterms:created>
  <dcterms:modified xsi:type="dcterms:W3CDTF">2025-09-26T02:12:41Z</dcterms:modified>
</cp:coreProperties>
</file>