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OneDrive\Escritorio\"/>
    </mc:Choice>
  </mc:AlternateContent>
  <bookViews>
    <workbookView xWindow="-120" yWindow="-120" windowWidth="29040" windowHeight="15720" tabRatio="906"/>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 localSheetId="0">[19]PESOS!#REF!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(Entidad)'!$I$11:$I$57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PAGO'!$A$1:$Q$93</definedName>
    <definedName name="_xlnm.Print_Area" localSheetId="0">'PRESUPUESTO OFICIAL (Entidad)'!$A$1:$M$71</definedName>
    <definedName name="_xlnm.Print_Area" localSheetId="1">'PROPUESTA ECONOMICA(Proponente)'!$A$1:$M$70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_xlnm.Recorder" localSheetId="0">#REF!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2">'INDICAR CÓDIGO DEL ITEM DE PAGO'!ERR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_MI" localSheetId="2">#REF!</definedName>
    <definedName name="Print_Area_MI" localSheetId="0">#REF!</definedName>
    <definedName name="Print_Area_MI">#REF!</definedName>
    <definedName name="Print_Area_Reset" localSheetId="0">OFFSET('PRESUPUESTO OFICIAL (Entidad)'!Full_Print,0,0,[0]!Last_Row)</definedName>
    <definedName name="Print_Area_Reset">OFFSET(Full_Print,0,0,Last_Row)</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[9]!resu8</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[0]!ERR</definedName>
    <definedName name="SINGOLO" localSheetId="0">'[3]7422CW00'!#REF!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'[37]Res-Accide-10'!#REF!</definedName>
    <definedName name="wedw" localSheetId="0">#REF!</definedName>
    <definedName name="wedw">#REF!</definedName>
    <definedName name="WEFWE" localSheetId="2">'[37]Res-Accide-10'!#REF!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'[51]A. P. U.'!#REF!</definedName>
  </definedNames>
  <calcPr calcId="162913" calcMode="manual"/>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270" l="1"/>
  <c r="K46" i="270"/>
  <c r="K48" i="270" s="1"/>
  <c r="K43" i="270"/>
  <c r="K47" i="270"/>
  <c r="K40" i="270"/>
  <c r="K44" i="270" s="1"/>
  <c r="K18" i="270"/>
  <c r="K17" i="270"/>
  <c r="K16" i="270"/>
  <c r="K15" i="270"/>
  <c r="K14" i="270"/>
  <c r="K55" i="270"/>
  <c r="K54" i="270"/>
  <c r="K56" i="270" s="1"/>
  <c r="K51" i="270"/>
  <c r="K50" i="270"/>
  <c r="K52" i="270" s="1"/>
  <c r="K41" i="270"/>
  <c r="K38" i="270"/>
  <c r="K37" i="270"/>
  <c r="K36" i="270"/>
  <c r="K35" i="270"/>
  <c r="K34" i="270"/>
  <c r="K31" i="270"/>
  <c r="K30" i="270"/>
  <c r="K29" i="270"/>
  <c r="K28" i="270"/>
  <c r="K27" i="270"/>
  <c r="K26" i="270"/>
  <c r="K25" i="270"/>
  <c r="K24" i="270"/>
  <c r="K23" i="270"/>
  <c r="K22" i="270"/>
  <c r="K21" i="270"/>
  <c r="K20" i="270"/>
  <c r="K32" i="270" s="1"/>
  <c r="K57" i="270" l="1"/>
  <c r="K59" i="270" s="1"/>
  <c r="K61" i="270" s="1"/>
</calcChain>
</file>

<file path=xl/sharedStrings.xml><?xml version="1.0" encoding="utf-8"?>
<sst xmlns="http://schemas.openxmlformats.org/spreadsheetml/2006/main" count="286" uniqueCount="130">
  <si>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</si>
  <si>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</si>
  <si>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</si>
  <si>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</si>
  <si>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</si>
  <si>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</si>
  <si>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</si>
  <si>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</si>
  <si>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</si>
  <si>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</si>
  <si>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</si>
  <si>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</si>
  <si>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</si>
  <si>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</si>
  <si>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</si>
  <si>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</si>
  <si>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</si>
  <si>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</si>
  <si>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</si>
  <si>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t>PORCENTAJE</t>
  </si>
  <si>
    <t>ADMINISTRACION</t>
  </si>
  <si>
    <t>A=</t>
  </si>
  <si>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</si>
  <si>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</si>
  <si>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</si>
  <si>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</si>
  <si>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</si>
  <si>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</si>
  <si>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</si>
  <si>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</si>
  <si>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</si>
  <si>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</si>
  <si>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</si>
  <si>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</si>
  <si>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</si>
  <si>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</si>
  <si>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</si>
  <si>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</si>
  <si>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</si>
  <si>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</si>
  <si>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</si>
  <si>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</si>
  <si>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</si>
  <si>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</si>
  <si>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</si>
  <si>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</si>
  <si>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</si>
  <si>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</si>
  <si>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</si>
  <si>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</si>
  <si>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</si>
  <si>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</si>
  <si>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</si>
  <si>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</si>
  <si>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</si>
  <si>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</si>
  <si>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</si>
  <si>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</si>
  <si>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</si>
  <si>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</si>
  <si>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</si>
  <si>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</si>
  <si>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</si>
  <si>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</si>
  <si>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</si>
  <si>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</si>
  <si>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</si>
  <si>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</si>
  <si>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</si>
  <si>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</si>
  <si>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</si>
  <si>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</si>
  <si>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</si>
  <si>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</si>
  <si>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</si>
  <si>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</si>
  <si>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</si>
  <si>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</si>
  <si>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</si>
  <si>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</si>
  <si>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</si>
  <si>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</si>
  <si>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</si>
  <si>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</si>
  <si>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</si>
  <si>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Cerramiento provisional</t>
  </si>
  <si>
    <t>ML</t>
  </si>
  <si>
    <t xml:space="preserve">Demolición Manual de elementos en concreto y/o mampostería, Incluye retiro de escombros </t>
  </si>
  <si>
    <t>M2</t>
  </si>
  <si>
    <t>Desmonte de  superboard, incluye retiro de material sobrante</t>
  </si>
  <si>
    <t>Desmonte de drywall, incluye reitro de material sobrante</t>
  </si>
  <si>
    <t>MAMPOSTERÍA Y ACABADOS</t>
  </si>
  <si>
    <t>Suministro e instalación de Graniplas sobre paredes fachadas, incluye todo lo necesario para su correcta instalación</t>
  </si>
  <si>
    <t>Escarificación estuco sobre pared fachadas y bajo placa</t>
  </si>
  <si>
    <t>Suministro e instalación de Superboar 1/4" para fachada, incluye todo lo necesario para su correcta instalación (Reparación)</t>
  </si>
  <si>
    <t>Suministro e instalación de Drywall 3/8" para cielo razo, incluye todo lo necesario para su correcta instalación. (Reparación)</t>
  </si>
  <si>
    <t>Suministro e instalación de alfajia en lamina cal. 26 de 25 cm de ancho</t>
  </si>
  <si>
    <t>Suministro e instalación de pintura vinilo tipo I, tres manos sobre muros (Incluye todo lo necesario para su correcta instalación)</t>
  </si>
  <si>
    <t>Suministro e instalación de pintura vinilo tipo 2, dos manos sobre cieloraso (Incluye todo lo necesario para su correcta instalación)</t>
  </si>
  <si>
    <t>Suministro e instalación de esmalte sobre lámina llena (Incluye pintura de marcos y todo lo necesario para su correcta ejecución)</t>
  </si>
  <si>
    <t>Suministro e instalación de pañete impermeabilizado 1:3</t>
  </si>
  <si>
    <t>Suministro e instalación de estuco bajo placa</t>
  </si>
  <si>
    <t>Escarificación estuco sobre pared interior</t>
  </si>
  <si>
    <t>Estuco sobre muro, incluye todo lo necesario para su correcta instalación)</t>
  </si>
  <si>
    <t>CUBIERTA</t>
  </si>
  <si>
    <t xml:space="preserve">Limpieza y ajuste general de la cubierta en teja termoacusticca; incluye (manteniento de la cubierta, reposición de tornillos, tapada goteras y limpieza en general) - trabajos ejecutados a una altura mayor a 4,85 metros - incluye equipo de trabajo en alturas- ademas de todo lo necesario para su instalacion y funcionamiento.  </t>
  </si>
  <si>
    <t>Suministro e instalación de lámina en acrilico, Incluye  transporte y todos los demás elementos necesarios para su correcto  funcionamiento, incluye retiro de la lámina existente.</t>
  </si>
  <si>
    <t>Impermeabilización de placa con productos epóxicos resistentes a intemperie</t>
  </si>
  <si>
    <t>Suministro e instalación de mortero de renivelación impermeabilizado para placa de cubierta (10 cm), incluye todo lo necesario para su correcta instalación.</t>
  </si>
  <si>
    <t xml:space="preserve">ANDENES Y ZONAS PATONALES </t>
  </si>
  <si>
    <t>Suministro e instalación de loceta peatonal macizo 40x40x6 cm - COLORES. Incluye: excavación, recebo de nivelación compactado e=0.05 m, mortero fluido e= 0.04 m, base en colchon con arena e= 0.03 m y sello de juntas.</t>
  </si>
  <si>
    <t>Concreto 3000 psi para piso (e=20 cm)</t>
  </si>
  <si>
    <t>Suministro e instalación de sardinel prefabricado en concreto de 1.00x0.16x:0.40 m, redondo, incluye mortero de pega para base y pega de juntas</t>
  </si>
  <si>
    <t>Concreto estampado color de 3000 psi para piso E= 8 cm</t>
  </si>
  <si>
    <r>
      <t xml:space="preserve">[La entidad puede utilizar este formulario de detalle del </t>
    </r>
    <r>
      <rPr>
        <b/>
        <u/>
        <sz val="11"/>
        <rFont val="Arial Narrow"/>
        <family val="2"/>
      </rPr>
      <t>presupuesto oficial</t>
    </r>
    <r>
      <rPr>
        <sz val="1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</si>
  <si>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Narrow"/>
        <family val="2"/>
      </rPr>
      <t xml:space="preserve">NOTA 1: </t>
    </r>
    <r>
      <rPr>
        <sz val="11"/>
        <rFont val="Arial Narrow"/>
        <family val="2"/>
      </rPr>
      <t xml:space="preserve"> Se debe tener en cuenta que el PRECIO UNITARIO incluye el valor de A.I.U. </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</si>
  <si>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</si>
  <si>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NOTA 3:</t>
    </r>
    <r>
      <rPr>
        <sz val="11"/>
        <rFont val="Arial Narrow"/>
        <family val="2"/>
      </rPr>
      <t xml:space="preserve"> El A.I.U y su discriminación deben estar en porcentaje (%). </t>
    </r>
  </si>
  <si>
    <t xml:space="preserve">INSTALACIÓN ELÉCTRICA </t>
  </si>
  <si>
    <t>Suministro e instalación de luminarias LED 48W, incluye todo lo necesario para su correcta instalación</t>
  </si>
  <si>
    <t>Und</t>
  </si>
  <si>
    <t>Mantenimiento y puesta en funcionamiento de sistema de bombeo, incluye todo lo necesario para su correcta ejecución.</t>
  </si>
  <si>
    <t>Glb</t>
  </si>
  <si>
    <t xml:space="preserve">INSTALACIONES HIDROSANITARIAS </t>
  </si>
  <si>
    <t>Mantenimiento general de aparatos sanitarios, incluye todo lo necesario para su correcta instalación</t>
  </si>
  <si>
    <t>Mantenimiento general de conexiones hidráulicas, para tanques de almacenamineto, sanitarios, lavamanos, lavaplatos, incluye todo lo necesario para su correcta instalación</t>
  </si>
  <si>
    <t xml:space="preserve">CARPINTERÍA METÁLICA </t>
  </si>
  <si>
    <t>Mantenimiento general de carpintería metálica, medidas variables para ventanas, lucetas, rejas. (Incluye todo lo necesario para su correcta ejecución)</t>
  </si>
  <si>
    <t>Suministro e instalación de pérgola para ventanas exteriores.</t>
  </si>
  <si>
    <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</si>
</sst>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0"/>
      <name val="Arial"/>
    </font>
    <font>
      <sz val="12"/>
      <color theme="1"/>
      <name val="Arial Narrow"/>
      <family val="2"/>
    </font>
    <font>
      <b/>
      <sz val="11"/>
      <color rgb="FF595959"/>
      <name val="Arial Narrow"/>
      <family val="2"/>
    </font>
    <font>
      <sz val="11"/>
      <name val="Arial Narrow"/>
      <family val="2"/>
    </font>
    <font>
      <sz val="11"/>
      <color rgb="FF595959"/>
      <name val="Arial Narrow"/>
      <family val="2"/>
    </font>
    <font>
      <b/>
      <sz val="11"/>
      <name val="Arial Narrow"/>
      <family val="2"/>
    </font>
    <font>
      <b/>
      <u/>
      <sz val="11"/>
      <name val="Arial Narrow"/>
      <family val="2"/>
    </font>
    <font>
      <sz val="11"/>
      <color theme="1"/>
      <name val="Arial Narrow"/>
      <family val="2"/>
    </font>
    <font>
      <sz val="12"/>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medium">
        <color indexed="64"/>
      </right>
      <top style="medium">
        <color indexed="64"/>
      </top>
      <bottom style="medium">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2" fontId="45" fillId="0" borderId="0" applyFont="0" applyFill="0" applyBorder="0" applyAlignment="0" applyProtection="0"/>
  </cellStyleXfs>
  <cellXfs count="342">
    <xf numFmtId="0" fontId="0" fillId="0" borderId="0" xfId="0"/>
    <xf numFmtId="0" fontId="39" fillId="0" borderId="0" xfId="0" applyFont="1"/>
    <xf numFmtId="0" fontId="39" fillId="0" borderId="37" xfId="0" applyFont="1" applyBorder="1"/>
    <xf numFmtId="0" fontId="39" fillId="0" borderId="36" xfId="0" applyFont="1" applyBorder="1"/>
    <xf numFmtId="0" fontId="41" fillId="0" borderId="57" xfId="0" applyFont="1" applyBorder="1" applyAlignment="1">
      <alignment horizontal="center"/>
    </xf>
    <xf numFmtId="0" fontId="41" fillId="0" borderId="0" xfId="0" applyFont="1" applyAlignment="1">
      <alignment horizontal="center"/>
    </xf>
    <xf numFmtId="0" fontId="39" fillId="0" borderId="61" xfId="0" applyFont="1" applyBorder="1" applyAlignment="1">
      <alignment horizontal="center"/>
    </xf>
    <xf numFmtId="0" fontId="41"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3"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1" fillId="24" borderId="44" xfId="0" applyFont="1" applyFill="1" applyBorder="1" applyAlignment="1">
      <alignment horizontal="center"/>
    </xf>
    <xf numFmtId="0" fontId="41" fillId="24" borderId="29" xfId="0" applyFont="1" applyFill="1" applyBorder="1" applyAlignment="1">
      <alignment horizontal="center"/>
    </xf>
    <xf numFmtId="0" fontId="41"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1"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1"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1" fillId="24" borderId="16" xfId="0" applyFont="1" applyFill="1" applyBorder="1" applyAlignment="1">
      <alignment horizontal="center" wrapText="1"/>
    </xf>
    <xf numFmtId="0" fontId="41" fillId="24" borderId="29" xfId="0" applyFont="1" applyFill="1" applyBorder="1" applyAlignment="1">
      <alignment horizontal="center" wrapText="1"/>
    </xf>
    <xf numFmtId="0" fontId="41" fillId="24" borderId="17" xfId="0" applyFont="1" applyFill="1" applyBorder="1" applyAlignment="1">
      <alignment horizontal="center" wrapText="1"/>
    </xf>
    <xf numFmtId="0" fontId="41"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1" fillId="0" borderId="21" xfId="0" applyFont="1" applyBorder="1"/>
    <xf numFmtId="0" fontId="39" fillId="0" borderId="55" xfId="0" applyFont="1" applyBorder="1"/>
    <xf numFmtId="0" fontId="41"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6" fillId="0" borderId="18" xfId="0" applyFont="1" applyBorder="1" applyAlignment="1">
      <alignment horizontal="left" vertical="center" wrapText="1"/>
    </xf>
    <xf numFmtId="0" fontId="46" fillId="0" borderId="18" xfId="0" applyFont="1" applyBorder="1" applyAlignment="1">
      <alignment horizontal="justify" vertical="center" wrapText="1"/>
    </xf>
    <xf numFmtId="0" fontId="46" fillId="0" borderId="18" xfId="0" applyFont="1" applyBorder="1" applyAlignment="1">
      <alignment horizontal="justify" vertical="center"/>
    </xf>
    <xf numFmtId="0" fontId="46" fillId="0" borderId="18" xfId="0" applyFont="1" applyBorder="1" applyAlignment="1">
      <alignment horizontal="center" vertical="center"/>
    </xf>
    <xf numFmtId="0" fontId="46" fillId="0" borderId="18" xfId="0" applyFont="1" applyBorder="1" applyAlignment="1">
      <alignment horizontal="justify"/>
    </xf>
    <xf numFmtId="0" fontId="48" fillId="0" borderId="0" xfId="89" applyFont="1"/>
    <xf numFmtId="0" fontId="48" fillId="0" borderId="0" xfId="89" applyFont="1" applyAlignment="1">
      <alignment horizontal="center"/>
    </xf>
    <xf numFmtId="0" fontId="47" fillId="0" borderId="0" xfId="0" applyFont="1" applyAlignment="1">
      <alignment horizontal="left"/>
    </xf>
    <xf numFmtId="0" fontId="49" fillId="0" borderId="0" xfId="0" applyFont="1" applyAlignment="1">
      <alignment horizontal="left"/>
    </xf>
    <xf numFmtId="0" fontId="48" fillId="0" borderId="36" xfId="89" applyFont="1" applyBorder="1"/>
    <xf numFmtId="0" fontId="48" fillId="0" borderId="37" xfId="89" applyFont="1" applyBorder="1"/>
    <xf numFmtId="0" fontId="48" fillId="0" borderId="87" xfId="89" applyFont="1" applyBorder="1"/>
    <xf numFmtId="0" fontId="48" fillId="25" borderId="87" xfId="89" applyFont="1" applyFill="1" applyBorder="1"/>
    <xf numFmtId="0" fontId="48" fillId="25" borderId="37" xfId="89" applyFont="1" applyFill="1" applyBorder="1"/>
    <xf numFmtId="0" fontId="48" fillId="25" borderId="0" xfId="89" applyFont="1" applyFill="1"/>
    <xf numFmtId="0" fontId="50" fillId="0" borderId="20" xfId="126" applyFont="1" applyBorder="1" applyAlignment="1">
      <alignment horizontal="center" vertical="center" wrapText="1"/>
    </xf>
    <xf numFmtId="0" fontId="48" fillId="0" borderId="50"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horizontal="center" vertical="center" wrapText="1"/>
    </xf>
    <xf numFmtId="167" fontId="48" fillId="0" borderId="18" xfId="62" applyNumberFormat="1" applyFont="1" applyBorder="1" applyAlignment="1">
      <alignment horizontal="right" vertical="center" wrapText="1"/>
    </xf>
    <xf numFmtId="167" fontId="48" fillId="0" borderId="45"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7" fontId="48" fillId="0" borderId="24" xfId="62" applyNumberFormat="1" applyFont="1" applyBorder="1" applyAlignment="1">
      <alignment horizontal="right" vertical="center" wrapText="1"/>
    </xf>
    <xf numFmtId="167" fontId="50" fillId="0" borderId="45" xfId="62" applyNumberFormat="1" applyFont="1" applyBorder="1" applyAlignment="1">
      <alignment horizontal="right" vertical="center" wrapText="1"/>
    </xf>
    <xf numFmtId="167" fontId="48" fillId="0" borderId="30" xfId="62" applyNumberFormat="1" applyFont="1" applyBorder="1" applyAlignment="1">
      <alignment horizontal="right" vertical="center" wrapText="1"/>
    </xf>
    <xf numFmtId="2" fontId="48" fillId="0" borderId="18" xfId="74" applyNumberFormat="1" applyFont="1" applyBorder="1" applyAlignment="1">
      <alignment horizontal="center" vertical="center"/>
    </xf>
    <xf numFmtId="0" fontId="48" fillId="0" borderId="18" xfId="135" applyFont="1" applyBorder="1" applyAlignment="1">
      <alignment horizontal="center" vertical="center"/>
    </xf>
    <xf numFmtId="0" fontId="48" fillId="0" borderId="14" xfId="89" applyFont="1" applyBorder="1"/>
    <xf numFmtId="0" fontId="48" fillId="0" borderId="14" xfId="89" applyFont="1" applyBorder="1" applyAlignment="1">
      <alignment horizontal="center"/>
    </xf>
    <xf numFmtId="167" fontId="50" fillId="0" borderId="30" xfId="62" applyNumberFormat="1" applyFont="1" applyBorder="1" applyAlignment="1">
      <alignment horizontal="right" vertical="center" wrapText="1"/>
    </xf>
    <xf numFmtId="0" fontId="48" fillId="0" borderId="18" xfId="73" applyFont="1" applyBorder="1" applyAlignment="1">
      <alignment horizontal="center" vertical="center"/>
    </xf>
    <xf numFmtId="0" fontId="48" fillId="0" borderId="18" xfId="126" applyFont="1" applyBorder="1" applyAlignment="1">
      <alignment horizontal="center" vertical="center"/>
    </xf>
    <xf numFmtId="0" fontId="48" fillId="0" borderId="49"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7" fontId="48" fillId="0" borderId="43" xfId="62" applyNumberFormat="1" applyFont="1" applyBorder="1" applyAlignment="1">
      <alignment horizontal="right" vertical="center" wrapText="1"/>
    </xf>
    <xf numFmtId="176" fontId="50" fillId="0" borderId="48" xfId="39" applyNumberFormat="1" applyFont="1" applyBorder="1" applyAlignment="1">
      <alignment horizontal="right" vertical="center"/>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176" fontId="50" fillId="0" borderId="38" xfId="39" applyNumberFormat="1" applyFont="1" applyBorder="1" applyAlignment="1">
      <alignment horizontal="right" vertical="center"/>
    </xf>
    <xf numFmtId="0" fontId="48" fillId="0" borderId="14" xfId="73" applyFont="1" applyBorder="1" applyAlignment="1">
      <alignment horizontal="left" vertical="center" wrapText="1"/>
    </xf>
    <xf numFmtId="0" fontId="48" fillId="0" borderId="36" xfId="90" applyFont="1" applyBorder="1"/>
    <xf numFmtId="187" fontId="50" fillId="24" borderId="42" xfId="73" applyNumberFormat="1" applyFont="1" applyFill="1" applyBorder="1" applyAlignment="1">
      <alignment vertical="center"/>
    </xf>
    <xf numFmtId="0" fontId="48" fillId="0" borderId="37" xfId="90" applyFont="1" applyBorder="1"/>
    <xf numFmtId="0" fontId="48" fillId="0" borderId="0" xfId="90" applyFont="1"/>
    <xf numFmtId="49" fontId="50" fillId="0" borderId="0" xfId="131" applyNumberFormat="1" applyFont="1" applyAlignment="1">
      <alignment horizontal="right" vertical="center"/>
    </xf>
    <xf numFmtId="49" fontId="50" fillId="0" borderId="0" xfId="131" applyNumberFormat="1" applyFont="1" applyAlignment="1">
      <alignment horizontal="center"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1" fontId="48" fillId="0" borderId="22" xfId="129" applyNumberFormat="1" applyFont="1" applyBorder="1" applyAlignment="1">
      <alignment horizontal="center" vertical="center"/>
    </xf>
    <xf numFmtId="181" fontId="50" fillId="0" borderId="30" xfId="129" applyNumberFormat="1" applyFont="1" applyBorder="1" applyAlignment="1">
      <alignment vertical="center"/>
    </xf>
    <xf numFmtId="0" fontId="48" fillId="0" borderId="21" xfId="128" applyFont="1" applyBorder="1" applyAlignment="1">
      <alignment horizontal="left" vertical="center" wrapText="1"/>
    </xf>
    <xf numFmtId="0" fontId="48" fillId="0" borderId="23" xfId="128" applyFont="1" applyBorder="1" applyAlignment="1">
      <alignment horizontal="righ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horizontal="center" vertical="center"/>
    </xf>
    <xf numFmtId="0" fontId="48" fillId="0" borderId="28" xfId="128" applyFont="1" applyBorder="1" applyAlignment="1">
      <alignment vertical="center"/>
    </xf>
    <xf numFmtId="2" fontId="48" fillId="0" borderId="0" xfId="128" applyNumberFormat="1" applyFont="1" applyAlignment="1">
      <alignment horizontal="center"/>
    </xf>
    <xf numFmtId="181" fontId="48" fillId="0" borderId="0" xfId="129" applyNumberFormat="1" applyFont="1" applyBorder="1"/>
    <xf numFmtId="39" fontId="50" fillId="0" borderId="0" xfId="129" applyNumberFormat="1" applyFont="1" applyBorder="1" applyAlignment="1">
      <alignment vertical="center"/>
    </xf>
    <xf numFmtId="0" fontId="50" fillId="0" borderId="34" xfId="79" applyFont="1" applyBorder="1" applyAlignment="1">
      <alignment vertical="center"/>
    </xf>
    <xf numFmtId="182" fontId="48" fillId="0" borderId="37" xfId="90" applyNumberFormat="1" applyFont="1" applyBorder="1"/>
    <xf numFmtId="186" fontId="50" fillId="26" borderId="45" xfId="60" applyNumberFormat="1" applyFont="1" applyFill="1" applyBorder="1" applyAlignment="1">
      <alignment horizontal="center" vertical="center"/>
    </xf>
    <xf numFmtId="184" fontId="48" fillId="0" borderId="37" xfId="90" applyNumberFormat="1" applyFont="1" applyBorder="1"/>
    <xf numFmtId="186"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0" borderId="80" xfId="90" applyFont="1" applyBorder="1"/>
    <xf numFmtId="0" fontId="48" fillId="0" borderId="81" xfId="89" applyFont="1" applyBorder="1"/>
    <xf numFmtId="0" fontId="48" fillId="0" borderId="81" xfId="89" applyFont="1" applyBorder="1" applyAlignment="1">
      <alignment horizontal="center"/>
    </xf>
    <xf numFmtId="185" fontId="48" fillId="0" borderId="81" xfId="34" applyNumberFormat="1" applyFont="1" applyBorder="1"/>
    <xf numFmtId="0" fontId="48" fillId="0" borderId="82" xfId="89" applyFont="1" applyBorder="1"/>
    <xf numFmtId="2" fontId="52" fillId="0" borderId="18" xfId="0" applyNumberFormat="1" applyFont="1" applyBorder="1" applyAlignment="1">
      <alignment horizontal="center" vertical="center"/>
    </xf>
    <xf numFmtId="42" fontId="52" fillId="0" borderId="18" xfId="255" applyFont="1" applyFill="1" applyBorder="1" applyAlignment="1">
      <alignment vertical="center"/>
    </xf>
    <xf numFmtId="0" fontId="48" fillId="0" borderId="25" xfId="73" applyFont="1" applyBorder="1" applyAlignment="1">
      <alignment horizontal="center" vertical="center"/>
    </xf>
    <xf numFmtId="4" fontId="48" fillId="0" borderId="25" xfId="39" applyNumberFormat="1" applyFont="1" applyBorder="1" applyAlignment="1">
      <alignment horizontal="center" vertical="center" wrapText="1"/>
    </xf>
    <xf numFmtId="167" fontId="48" fillId="0" borderId="25" xfId="62" applyNumberFormat="1" applyFont="1" applyBorder="1" applyAlignment="1">
      <alignment horizontal="right" vertical="center" wrapText="1"/>
    </xf>
    <xf numFmtId="0" fontId="53" fillId="0" borderId="18" xfId="0" applyFont="1" applyBorder="1" applyAlignment="1">
      <alignment horizontal="justify" vertical="center" wrapText="1"/>
    </xf>
    <xf numFmtId="176" fontId="48" fillId="0" borderId="0" xfId="89" applyNumberFormat="1" applyFont="1"/>
    <xf numFmtId="42" fontId="48" fillId="0" borderId="0" xfId="89" applyNumberFormat="1" applyFont="1"/>
    <xf numFmtId="0" fontId="50" fillId="0" borderId="39" xfId="128" applyFont="1" applyBorder="1" applyAlignment="1">
      <alignment horizontal="left" vertical="center"/>
    </xf>
    <xf numFmtId="9" fontId="48" fillId="0" borderId="41" xfId="129" applyNumberFormat="1" applyFont="1" applyBorder="1" applyAlignment="1">
      <alignment horizontal="center" vertical="center"/>
    </xf>
    <xf numFmtId="181" fontId="48" fillId="0" borderId="41" xfId="129" applyNumberFormat="1" applyFont="1" applyBorder="1" applyAlignment="1">
      <alignment horizontal="center" vertical="center"/>
    </xf>
    <xf numFmtId="0" fontId="48" fillId="0" borderId="51" xfId="128" applyFont="1" applyBorder="1" applyAlignment="1">
      <alignment vertical="center"/>
    </xf>
    <xf numFmtId="181" fontId="50" fillId="0" borderId="89" xfId="129" applyNumberFormat="1" applyFont="1" applyBorder="1" applyAlignment="1">
      <alignment vertical="center"/>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18" xfId="130" applyNumberFormat="1" applyFont="1" applyFill="1" applyBorder="1" applyAlignment="1">
      <alignment horizontal="center" vertical="center"/>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48" fillId="0" borderId="61" xfId="0" applyFont="1" applyBorder="1" applyAlignment="1">
      <alignment horizontal="center" vertical="center" wrapText="1"/>
    </xf>
    <xf numFmtId="0" fontId="48" fillId="0" borderId="53" xfId="0" applyFont="1" applyBorder="1" applyAlignment="1">
      <alignment horizontal="center" vertical="center" wrapText="1"/>
    </xf>
    <xf numFmtId="0" fontId="48" fillId="0" borderId="63"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0" xfId="0" applyFont="1" applyAlignment="1">
      <alignment horizontal="center" vertical="center" wrapText="1"/>
    </xf>
    <xf numFmtId="0" fontId="48" fillId="0" borderId="43" xfId="0" applyFont="1" applyBorder="1" applyAlignment="1">
      <alignment horizontal="center" vertical="center" wrapText="1"/>
    </xf>
    <xf numFmtId="0" fontId="48" fillId="0" borderId="13" xfId="0" applyFont="1" applyBorder="1" applyAlignment="1">
      <alignment horizontal="center" vertical="center" wrapText="1"/>
    </xf>
    <xf numFmtId="0" fontId="48" fillId="0" borderId="14" xfId="0" applyFont="1" applyBorder="1" applyAlignment="1">
      <alignment horizontal="center" vertical="center" wrapText="1"/>
    </xf>
    <xf numFmtId="0" fontId="48" fillId="0" borderId="24" xfId="0" applyFont="1" applyBorder="1" applyAlignment="1">
      <alignment horizontal="center" vertical="center" wrapText="1"/>
    </xf>
    <xf numFmtId="3" fontId="50" fillId="26" borderId="18" xfId="130" applyNumberFormat="1" applyFont="1" applyFill="1" applyBorder="1" applyAlignment="1">
      <alignment horizontal="center" vertical="center" wrapText="1"/>
    </xf>
    <xf numFmtId="0" fontId="48" fillId="25" borderId="60" xfId="130" applyFont="1" applyFill="1" applyBorder="1" applyAlignment="1">
      <alignment horizontal="center" vertical="center" wrapText="1"/>
    </xf>
    <xf numFmtId="0" fontId="48" fillId="25" borderId="31" xfId="130" applyFont="1" applyFill="1" applyBorder="1" applyAlignment="1">
      <alignment horizontal="center" vertical="center" wrapText="1"/>
    </xf>
    <xf numFmtId="0" fontId="48" fillId="25" borderId="68" xfId="130" applyFont="1" applyFill="1" applyBorder="1" applyAlignment="1">
      <alignment horizontal="center" vertical="center" wrapText="1"/>
    </xf>
    <xf numFmtId="0" fontId="50" fillId="24" borderId="39" xfId="73" applyFont="1" applyFill="1" applyBorder="1" applyAlignment="1">
      <alignment horizontal="center" vertical="center"/>
    </xf>
    <xf numFmtId="0" fontId="50" fillId="24" borderId="41" xfId="73" applyFont="1" applyFill="1" applyBorder="1" applyAlignment="1">
      <alignment horizontal="center" vertical="center"/>
    </xf>
    <xf numFmtId="0" fontId="50" fillId="24" borderId="42" xfId="73" applyFont="1" applyFill="1" applyBorder="1" applyAlignment="1">
      <alignment horizontal="center" vertical="center"/>
    </xf>
    <xf numFmtId="0" fontId="50" fillId="24" borderId="39" xfId="73" applyFont="1" applyFill="1" applyBorder="1" applyAlignment="1">
      <alignment horizontal="right" vertical="center"/>
    </xf>
    <xf numFmtId="0" fontId="50" fillId="24" borderId="41" xfId="73" applyFont="1" applyFill="1" applyBorder="1" applyAlignment="1">
      <alignment horizontal="right" vertical="center"/>
    </xf>
    <xf numFmtId="0" fontId="50" fillId="24" borderId="51" xfId="73" applyFont="1" applyFill="1" applyBorder="1" applyAlignment="1">
      <alignment horizontal="right"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3" fontId="50" fillId="26" borderId="19" xfId="130" applyNumberFormat="1" applyFont="1" applyFill="1" applyBorder="1" applyAlignment="1">
      <alignment horizontal="center" vertical="center" wrapText="1"/>
    </xf>
    <xf numFmtId="3" fontId="50" fillId="26" borderId="22" xfId="130" applyNumberFormat="1" applyFont="1" applyFill="1" applyBorder="1" applyAlignment="1">
      <alignment horizontal="center" vertical="center" wrapText="1"/>
    </xf>
    <xf numFmtId="3" fontId="50" fillId="26" borderId="23" xfId="130" applyNumberFormat="1" applyFont="1" applyFill="1" applyBorder="1" applyAlignment="1">
      <alignment horizontal="center" vertical="center" wrapText="1"/>
    </xf>
    <xf numFmtId="0" fontId="48" fillId="26" borderId="21" xfId="89" applyFont="1" applyFill="1" applyBorder="1" applyAlignment="1">
      <alignment horizontal="center" wrapText="1"/>
    </xf>
    <xf numFmtId="0" fontId="48" fillId="26" borderId="22" xfId="89" applyFont="1" applyFill="1" applyBorder="1" applyAlignment="1">
      <alignment horizontal="center" wrapText="1"/>
    </xf>
    <xf numFmtId="0" fontId="48" fillId="26" borderId="55" xfId="89" applyFont="1" applyFill="1" applyBorder="1" applyAlignment="1">
      <alignment horizont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25" borderId="32" xfId="73" applyFont="1" applyFill="1" applyBorder="1" applyAlignment="1">
      <alignment horizontal="center" vertical="center" wrapText="1"/>
    </xf>
    <xf numFmtId="0" fontId="50" fillId="25" borderId="46"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9" xfId="126" applyFont="1" applyBorder="1" applyAlignment="1">
      <alignment horizontal="center" vertical="center" wrapText="1"/>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0" xfId="73" applyNumberFormat="1" applyFont="1" applyFill="1" applyBorder="1" applyAlignment="1">
      <alignment horizontal="center" vertical="center" wrapText="1"/>
    </xf>
    <xf numFmtId="0" fontId="47" fillId="0" borderId="0" xfId="0" applyFont="1" applyAlignment="1">
      <alignment horizontal="left"/>
    </xf>
    <xf numFmtId="0" fontId="48" fillId="0" borderId="86" xfId="89" applyFont="1" applyBorder="1" applyAlignment="1">
      <alignment horizontal="center"/>
    </xf>
    <xf numFmtId="0" fontId="48" fillId="0" borderId="79" xfId="89" applyFont="1" applyBorder="1" applyAlignment="1">
      <alignment horizontal="center"/>
    </xf>
    <xf numFmtId="0" fontId="48" fillId="0" borderId="88" xfId="89" applyFont="1" applyBorder="1" applyAlignment="1">
      <alignment horizontal="center"/>
    </xf>
    <xf numFmtId="0" fontId="50" fillId="0" borderId="85" xfId="130" applyFont="1" applyBorder="1" applyAlignment="1">
      <alignment horizontal="center"/>
    </xf>
    <xf numFmtId="0" fontId="50" fillId="0" borderId="83" xfId="130" applyFont="1" applyBorder="1" applyAlignment="1">
      <alignment horizontal="center"/>
    </xf>
    <xf numFmtId="0" fontId="50" fillId="0" borderId="84" xfId="130" applyFont="1" applyBorder="1" applyAlignment="1">
      <alignment horizontal="center"/>
    </xf>
    <xf numFmtId="0" fontId="48" fillId="0" borderId="54" xfId="130" applyFont="1" applyBorder="1" applyAlignment="1">
      <alignment horizontal="center"/>
    </xf>
    <xf numFmtId="0" fontId="48" fillId="0" borderId="70" xfId="130" applyFont="1" applyBorder="1" applyAlignment="1">
      <alignment horizontal="center"/>
    </xf>
    <xf numFmtId="0" fontId="48" fillId="27" borderId="33" xfId="89" applyFont="1" applyFill="1" applyBorder="1" applyAlignment="1">
      <alignment horizontal="left" wrapText="1"/>
    </xf>
    <xf numFmtId="0" fontId="48" fillId="27" borderId="18" xfId="89" applyFont="1" applyFill="1" applyBorder="1" applyAlignment="1">
      <alignment horizontal="left" wrapText="1"/>
    </xf>
    <xf numFmtId="0" fontId="48" fillId="27" borderId="30" xfId="89" applyFont="1" applyFill="1" applyBorder="1" applyAlignment="1">
      <alignment horizontal="left" wrapText="1"/>
    </xf>
    <xf numFmtId="0" fontId="40" fillId="0" borderId="0" xfId="0" applyFont="1" applyAlignment="1">
      <alignment horizontal="left"/>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1" fillId="0" borderId="39" xfId="0" applyFont="1" applyBorder="1" applyAlignment="1">
      <alignment horizontal="right"/>
    </xf>
    <xf numFmtId="0" fontId="41" fillId="0" borderId="41" xfId="0" applyFont="1" applyBorder="1" applyAlignment="1">
      <alignment horizontal="right"/>
    </xf>
    <xf numFmtId="0" fontId="41" fillId="0" borderId="42" xfId="0" applyFont="1" applyBorder="1" applyAlignment="1">
      <alignment horizontal="right"/>
    </xf>
    <xf numFmtId="0" fontId="41" fillId="24" borderId="39" xfId="0" applyFont="1" applyFill="1" applyBorder="1" applyAlignment="1">
      <alignment horizontal="right"/>
    </xf>
    <xf numFmtId="0" fontId="41" fillId="24" borderId="41" xfId="0" applyFont="1" applyFill="1" applyBorder="1" applyAlignment="1">
      <alignment horizontal="right"/>
    </xf>
    <xf numFmtId="0" fontId="41"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1" fillId="0" borderId="58" xfId="0" applyFont="1" applyBorder="1" applyAlignment="1">
      <alignment horizontal="left" vertical="center"/>
    </xf>
    <xf numFmtId="0" fontId="41" fillId="0" borderId="57" xfId="0" applyFont="1" applyBorder="1" applyAlignment="1">
      <alignment horizontal="left" vertical="center"/>
    </xf>
    <xf numFmtId="0" fontId="41" fillId="0" borderId="56" xfId="0" applyFont="1" applyBorder="1" applyAlignment="1">
      <alignment horizontal="left" vertical="center"/>
    </xf>
    <xf numFmtId="0" fontId="41" fillId="0" borderId="11" xfId="0" applyFont="1" applyBorder="1" applyAlignment="1">
      <alignment horizontal="left" vertical="center"/>
    </xf>
    <xf numFmtId="0" fontId="41" fillId="0" borderId="0" xfId="0" applyFont="1" applyAlignment="1">
      <alignment horizontal="left" vertical="center"/>
    </xf>
    <xf numFmtId="0" fontId="41" fillId="0" borderId="12" xfId="0" applyFont="1" applyBorder="1" applyAlignment="1">
      <alignment horizontal="left" vertical="center"/>
    </xf>
    <xf numFmtId="0" fontId="41" fillId="0" borderId="13" xfId="0" applyFont="1" applyBorder="1" applyAlignment="1">
      <alignment horizontal="left"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1" fillId="24" borderId="34" xfId="0" applyFont="1" applyFill="1" applyBorder="1" applyAlignment="1">
      <alignment horizontal="center"/>
    </xf>
    <xf numFmtId="0" fontId="41" fillId="24" borderId="16" xfId="0" applyFont="1" applyFill="1" applyBorder="1" applyAlignment="1">
      <alignment horizontal="center"/>
    </xf>
    <xf numFmtId="0" fontId="41" fillId="24" borderId="17" xfId="0" applyFont="1" applyFill="1" applyBorder="1" applyAlignment="1">
      <alignment horizontal="center"/>
    </xf>
    <xf numFmtId="0" fontId="41"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1" fillId="24" borderId="44" xfId="0" applyFont="1" applyFill="1" applyBorder="1" applyAlignment="1">
      <alignment horizontal="center" wrapText="1"/>
    </xf>
    <xf numFmtId="0" fontId="41"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1" fillId="24" borderId="66" xfId="0" applyFont="1" applyFill="1" applyBorder="1" applyAlignment="1">
      <alignment horizontal="center"/>
    </xf>
    <xf numFmtId="0" fontId="41"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1" fillId="0" borderId="73" xfId="0" applyFont="1" applyBorder="1" applyAlignment="1">
      <alignment horizontal="center"/>
    </xf>
    <xf numFmtId="0" fontId="41" fillId="0" borderId="0" xfId="0" applyFont="1" applyAlignment="1">
      <alignment horizontal="center"/>
    </xf>
    <xf numFmtId="0" fontId="41"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1" fillId="0" borderId="58" xfId="0" applyFont="1" applyBorder="1" applyAlignment="1" applyProtection="1">
      <alignment horizontal="center"/>
      <protection locked="0"/>
    </xf>
    <xf numFmtId="0" fontId="41" fillId="0" borderId="57" xfId="0" applyFont="1" applyBorder="1" applyAlignment="1" applyProtection="1">
      <alignment horizontal="center"/>
      <protection locked="0"/>
    </xf>
    <xf numFmtId="0" fontId="41"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1" fillId="0" borderId="73" xfId="0" applyFont="1" applyBorder="1" applyAlignment="1">
      <alignment horizontal="center" vertical="center" wrapText="1"/>
    </xf>
    <xf numFmtId="0" fontId="41" fillId="0" borderId="0" xfId="0" applyFont="1" applyAlignment="1">
      <alignment horizontal="center" vertical="center" wrapText="1"/>
    </xf>
    <xf numFmtId="0" fontId="41" fillId="0" borderId="43" xfId="0" applyFont="1" applyBorder="1" applyAlignment="1">
      <alignment horizontal="center" vertical="center" wrapText="1"/>
    </xf>
    <xf numFmtId="0" fontId="42" fillId="0" borderId="78" xfId="254" applyFont="1" applyBorder="1" applyAlignment="1" applyProtection="1">
      <alignment horizontal="center"/>
    </xf>
    <xf numFmtId="0" fontId="42" fillId="0" borderId="49" xfId="254" applyFont="1" applyBorder="1" applyAlignment="1" applyProtection="1">
      <alignment horizontal="center"/>
    </xf>
    <xf numFmtId="0" fontId="41" fillId="0" borderId="76" xfId="0" applyFont="1" applyBorder="1" applyAlignment="1">
      <alignment horizontal="center"/>
    </xf>
    <xf numFmtId="0" fontId="41" fillId="0" borderId="57" xfId="0" applyFont="1" applyBorder="1" applyAlignment="1">
      <alignment horizontal="center"/>
    </xf>
    <xf numFmtId="0" fontId="41" fillId="0" borderId="77" xfId="0" applyFont="1" applyBorder="1" applyAlignment="1">
      <alignment horizontal="center"/>
    </xf>
    <xf numFmtId="0" fontId="39" fillId="0" borderId="25" xfId="0" applyFont="1" applyBorder="1" applyAlignment="1">
      <alignment horizontal="center" vertical="center"/>
    </xf>
  </cellXfs>
  <cellStyles count="256">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0]" xfId="255" builtinId="7"/>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Paral. 1"/>
      <sheetName val="Paral. 2"/>
      <sheetName val="Paral. 3"/>
      <sheetName val="Paral.4"/>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sap"/>
      <sheetName val="P2"/>
      <sheetName val="P1"/>
      <sheetName val="31-05-18"/>
      <sheetName val="F-7857-308"/>
      <sheetName val="Equipo Menor"/>
      <sheetName val="ALQUILADO F-7857-308 "/>
      <sheetName val="Real Para tarifas"/>
      <sheetName val="ó&gt;"/>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AJUSTESACTA1PROVI"/>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Causa_Posible"/>
      <sheetName val="TARIFAS_MATERIALES6"/>
      <sheetName val="TARIFAS_EQUIPOS_6"/>
      <sheetName val="TARIFA_SALARIOS6"/>
      <sheetName val="Base_de_Datos"/>
      <sheetName val="Lista_ICCU"/>
      <sheetName val="Elementos_Involucrados"/>
      <sheetName val="CRA_MODI"/>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RELACION DE PRECIOS"/>
      <sheetName val="ACTA 5"/>
      <sheetName val="MODIF. 2"/>
      <sheetName val="MODIF. 3"/>
      <sheetName val="cant"/>
      <sheetName val="par mar19"/>
      <sheetName val="par"/>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resum96"/>
      <sheetName val="RESUMEN S.T.I.M.S.T "/>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DUB-823"/>
      <sheetName val="GPI 526"/>
      <sheetName val="SKJ452"/>
      <sheetName val="ITA878"/>
      <sheetName val="AEA-944"/>
      <sheetName val="XXJ617"/>
      <sheetName val="SNG_855"/>
      <sheetName val="VEA 374"/>
      <sheetName val="HFB024"/>
      <sheetName val="PAJ825"/>
      <sheetName val="Item"/>
      <sheetName val="HER"/>
      <sheetName val="MAT"/>
      <sheetName val="PER"/>
      <sheetName val="Mensilizzato"/>
      <sheetName val="Equipo_Menor4"/>
      <sheetName val="ALQUILADO_F-7857-308_4"/>
      <sheetName val="Real_Para_tarifas4"/>
      <sheetName val="Patrimonio_neto_personal4"/>
      <sheetName val="Paral__14"/>
      <sheetName val="Paral__24"/>
      <sheetName val="Paral__34"/>
      <sheetName val="Paral_44"/>
      <sheetName val="Lista_ICCU4"/>
      <sheetName val="PRESUPUESTOS-REV1_xls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ANT OBRA"/>
      <sheetName val="strsumm0"/>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Base de datos cuadrillas"/>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ow r="2">
          <cell r="A2">
            <v>0</v>
          </cell>
        </row>
      </sheetData>
      <sheetData sheetId="64" refreshError="1"/>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sheetData sheetId="2808" refreshError="1"/>
      <sheetData sheetId="2809" refreshError="1"/>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ow r="2">
          <cell r="A2">
            <v>0</v>
          </cell>
        </row>
      </sheetData>
      <sheetData sheetId="2824">
        <row r="2">
          <cell r="A2">
            <v>0</v>
          </cell>
        </row>
      </sheetData>
      <sheetData sheetId="2825"/>
      <sheetData sheetId="2826">
        <row r="2">
          <cell r="A2">
            <v>0</v>
          </cell>
        </row>
      </sheetData>
      <sheetData sheetId="2827">
        <row r="2">
          <cell r="A2">
            <v>0</v>
          </cell>
        </row>
      </sheetData>
      <sheetData sheetId="2828"/>
      <sheetData sheetId="2829"/>
      <sheetData sheetId="2830"/>
      <sheetData sheetId="2831" refreshError="1"/>
      <sheetData sheetId="2832" refreshError="1"/>
      <sheetData sheetId="2833">
        <row r="2">
          <cell r="A2">
            <v>0</v>
          </cell>
        </row>
      </sheetData>
      <sheetData sheetId="2834">
        <row r="2">
          <cell r="A2">
            <v>0</v>
          </cell>
        </row>
      </sheetData>
      <sheetData sheetId="2835" refreshError="1"/>
      <sheetData sheetId="2836" refreshError="1"/>
      <sheetData sheetId="2837">
        <row r="2">
          <cell r="A2">
            <v>0</v>
          </cell>
        </row>
      </sheetData>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ow r="2">
          <cell r="A2">
            <v>0</v>
          </cell>
        </row>
      </sheetData>
      <sheetData sheetId="2847"/>
      <sheetData sheetId="2848"/>
      <sheetData sheetId="2849"/>
      <sheetData sheetId="2850"/>
      <sheetData sheetId="2851"/>
      <sheetData sheetId="2852"/>
      <sheetData sheetId="2853"/>
      <sheetData sheetId="2854"/>
      <sheetData sheetId="2855" refreshError="1"/>
      <sheetData sheetId="2856" refreshError="1"/>
      <sheetData sheetId="2857" refreshError="1"/>
      <sheetData sheetId="2858" refreshError="1"/>
      <sheetData sheetId="2859" refreshError="1"/>
      <sheetData sheetId="2860">
        <row r="2">
          <cell r="A2">
            <v>0</v>
          </cell>
        </row>
      </sheetData>
      <sheetData sheetId="2861">
        <row r="2">
          <cell r="A2">
            <v>0</v>
          </cell>
        </row>
      </sheetData>
      <sheetData sheetId="2862" refreshError="1"/>
      <sheetData sheetId="2863" refreshError="1"/>
      <sheetData sheetId="2864" refreshError="1"/>
      <sheetData sheetId="2865" refreshError="1"/>
      <sheetData sheetId="2866" refreshError="1"/>
      <sheetData sheetId="2867">
        <row r="2">
          <cell r="A2">
            <v>0</v>
          </cell>
        </row>
      </sheetData>
      <sheetData sheetId="2868">
        <row r="2">
          <cell r="A2">
            <v>0</v>
          </cell>
        </row>
      </sheetData>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ow r="2">
          <cell r="A2">
            <v>0</v>
          </cell>
        </row>
      </sheetData>
      <sheetData sheetId="2878">
        <row r="2">
          <cell r="A2">
            <v>0</v>
          </cell>
        </row>
      </sheetData>
      <sheetData sheetId="2879" refreshError="1"/>
      <sheetData sheetId="2880">
        <row r="2">
          <cell r="A2">
            <v>0</v>
          </cell>
        </row>
      </sheetData>
      <sheetData sheetId="2881">
        <row r="2">
          <cell r="A2">
            <v>0</v>
          </cell>
        </row>
      </sheetData>
      <sheetData sheetId="2882">
        <row r="2">
          <cell r="A2">
            <v>0</v>
          </cell>
        </row>
      </sheetData>
      <sheetData sheetId="2883">
        <row r="2">
          <cell r="A2" t="str">
            <v>“CONSTRUCCIÓN DE OBRAS CIVILES, ELÉCTRICAS, MECÁNICAS E INSTRUMENTACIÓN REQUERIDAS POR ECOPETROL Y SU GRUPO EMPRESARIAL PARA LA VIGENCIA 2017-2020 CON OPCIÓN DE DOS AÑOS”</v>
          </cell>
        </row>
      </sheetData>
      <sheetData sheetId="2884">
        <row r="2">
          <cell r="A2" t="str">
            <v>“CONSTRUCCIÓN DE OBRAS CIVILES, ELÉCTRICAS, MECÁNICAS E INSTRUMENTACIÓN REQUERIDAS POR ECOPETROL Y SU GRUPO EMPRESARIAL PARA LA VIGENCIA 2017-2020 CON OPCIÓN DE DOS AÑOS”</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efreshError="1"/>
      <sheetData sheetId="2892" refreshError="1"/>
      <sheetData sheetId="2893" refreshError="1"/>
      <sheetData sheetId="2894" refreshError="1"/>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efreshError="1"/>
      <sheetData sheetId="2904">
        <row r="2">
          <cell r="A2">
            <v>0</v>
          </cell>
        </row>
      </sheetData>
      <sheetData sheetId="2905">
        <row r="2">
          <cell r="A2">
            <v>0</v>
          </cell>
        </row>
      </sheetData>
      <sheetData sheetId="2906">
        <row r="2">
          <cell r="A2">
            <v>0</v>
          </cell>
        </row>
      </sheetData>
      <sheetData sheetId="2907">
        <row r="2">
          <cell r="A2" t="str">
            <v>“CONSTRUCCIÓN DE OBRAS CIVILES, ELÉCTRICAS, MECÁNICAS E INSTRUMENTACIÓN REQUERIDAS POR ECOPETROL Y SU GRUPO EMPRESARIAL PARA LA VIGENCIA 2017-2020 CON OPCIÓN DE DOS AÑOS”</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efreshError="1"/>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efreshError="1"/>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sheetData sheetId="3371"/>
      <sheetData sheetId="3372"/>
      <sheetData sheetId="3373">
        <row r="2">
          <cell r="A2">
            <v>0</v>
          </cell>
        </row>
      </sheetData>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sheetData sheetId="3397"/>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row r="2">
          <cell r="A2">
            <v>0</v>
          </cell>
        </row>
      </sheetData>
      <sheetData sheetId="4280"/>
      <sheetData sheetId="4281"/>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row r="2">
          <cell r="A2">
            <v>0</v>
          </cell>
        </row>
      </sheetData>
      <sheetData sheetId="4326"/>
      <sheetData sheetId="4327">
        <row r="2">
          <cell r="A2">
            <v>0</v>
          </cell>
        </row>
      </sheetData>
      <sheetData sheetId="4328"/>
      <sheetData sheetId="4329"/>
      <sheetData sheetId="4330"/>
      <sheetData sheetId="4331"/>
      <sheetData sheetId="4332">
        <row r="2">
          <cell r="A2">
            <v>0</v>
          </cell>
        </row>
      </sheetData>
      <sheetData sheetId="4333"/>
      <sheetData sheetId="4334"/>
      <sheetData sheetId="4335">
        <row r="2">
          <cell r="A2">
            <v>0</v>
          </cell>
        </row>
      </sheetData>
      <sheetData sheetId="4336"/>
      <sheetData sheetId="4337"/>
      <sheetData sheetId="4338"/>
      <sheetData sheetId="4339"/>
      <sheetData sheetId="4340"/>
      <sheetData sheetId="4341"/>
      <sheetData sheetId="4342"/>
      <sheetData sheetId="4343"/>
      <sheetData sheetId="4344">
        <row r="2">
          <cell r="A2">
            <v>0</v>
          </cell>
        </row>
      </sheetData>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sheetData sheetId="4376"/>
      <sheetData sheetId="4377">
        <row r="2">
          <cell r="A2">
            <v>0</v>
          </cell>
        </row>
      </sheetData>
      <sheetData sheetId="4378">
        <row r="2">
          <cell r="A2">
            <v>0</v>
          </cell>
        </row>
      </sheetData>
      <sheetData sheetId="4379">
        <row r="2">
          <cell r="A2">
            <v>0</v>
          </cell>
        </row>
      </sheetData>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sheetData sheetId="4523"/>
      <sheetData sheetId="4524"/>
      <sheetData sheetId="4525"/>
      <sheetData sheetId="4526"/>
      <sheetData sheetId="4527"/>
      <sheetData sheetId="4528"/>
      <sheetData sheetId="4529">
        <row r="2">
          <cell r="A2">
            <v>0</v>
          </cell>
        </row>
      </sheetData>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row r="2">
          <cell r="A2">
            <v>0</v>
          </cell>
        </row>
      </sheetData>
      <sheetData sheetId="4555"/>
      <sheetData sheetId="4556">
        <row r="2">
          <cell r="A2">
            <v>0</v>
          </cell>
        </row>
      </sheetData>
      <sheetData sheetId="4557"/>
      <sheetData sheetId="4558"/>
      <sheetData sheetId="4559">
        <row r="2">
          <cell r="A2">
            <v>0</v>
          </cell>
        </row>
      </sheetData>
      <sheetData sheetId="4560"/>
      <sheetData sheetId="4561"/>
      <sheetData sheetId="4562">
        <row r="2">
          <cell r="A2">
            <v>0</v>
          </cell>
        </row>
      </sheetData>
      <sheetData sheetId="4563"/>
      <sheetData sheetId="4564">
        <row r="2">
          <cell r="A2">
            <v>0</v>
          </cell>
        </row>
      </sheetData>
      <sheetData sheetId="4565"/>
      <sheetData sheetId="4566">
        <row r="2">
          <cell r="A2">
            <v>0</v>
          </cell>
        </row>
      </sheetData>
      <sheetData sheetId="4567"/>
      <sheetData sheetId="4568"/>
      <sheetData sheetId="4569"/>
      <sheetData sheetId="4570"/>
      <sheetData sheetId="4571">
        <row r="2">
          <cell r="A2">
            <v>0</v>
          </cell>
        </row>
      </sheetData>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row r="2">
          <cell r="A2">
            <v>0</v>
          </cell>
        </row>
      </sheetData>
      <sheetData sheetId="4590"/>
      <sheetData sheetId="4591"/>
      <sheetData sheetId="4592"/>
      <sheetData sheetId="4593"/>
      <sheetData sheetId="4594">
        <row r="2">
          <cell r="A2">
            <v>0</v>
          </cell>
        </row>
      </sheetData>
      <sheetData sheetId="4595"/>
      <sheetData sheetId="4596"/>
      <sheetData sheetId="4597"/>
      <sheetData sheetId="4598"/>
      <sheetData sheetId="4599">
        <row r="2">
          <cell r="A2">
            <v>0</v>
          </cell>
        </row>
      </sheetData>
      <sheetData sheetId="4600"/>
      <sheetData sheetId="4601"/>
      <sheetData sheetId="4602">
        <row r="2">
          <cell r="A2">
            <v>0</v>
          </cell>
        </row>
      </sheetData>
      <sheetData sheetId="4603"/>
      <sheetData sheetId="4604">
        <row r="2">
          <cell r="A2">
            <v>0</v>
          </cell>
        </row>
      </sheetData>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row r="2">
          <cell r="A2">
            <v>0</v>
          </cell>
        </row>
      </sheetData>
      <sheetData sheetId="4649">
        <row r="2">
          <cell r="A2">
            <v>0</v>
          </cell>
        </row>
      </sheetData>
      <sheetData sheetId="4650"/>
      <sheetData sheetId="4651"/>
      <sheetData sheetId="4652"/>
      <sheetData sheetId="4653"/>
      <sheetData sheetId="4654"/>
      <sheetData sheetId="4655"/>
      <sheetData sheetId="4656"/>
      <sheetData sheetId="4657"/>
      <sheetData sheetId="4658">
        <row r="2">
          <cell r="A2">
            <v>0</v>
          </cell>
        </row>
      </sheetData>
      <sheetData sheetId="4659">
        <row r="2">
          <cell r="A2">
            <v>0</v>
          </cell>
        </row>
      </sheetData>
      <sheetData sheetId="4660"/>
      <sheetData sheetId="4661"/>
      <sheetData sheetId="4662"/>
      <sheetData sheetId="4663"/>
      <sheetData sheetId="4664"/>
      <sheetData sheetId="4665"/>
      <sheetData sheetId="4666"/>
      <sheetData sheetId="4667"/>
      <sheetData sheetId="4668">
        <row r="2">
          <cell r="A2">
            <v>0</v>
          </cell>
        </row>
      </sheetData>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sheetData sheetId="4692"/>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row r="2">
          <cell r="A2">
            <v>0</v>
          </cell>
        </row>
      </sheetData>
      <sheetData sheetId="5075">
        <row r="2">
          <cell r="A2">
            <v>0</v>
          </cell>
        </row>
      </sheetData>
      <sheetData sheetId="5076"/>
      <sheetData sheetId="5077"/>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sheetData sheetId="5117">
        <row r="2">
          <cell r="A2">
            <v>0</v>
          </cell>
        </row>
      </sheetData>
      <sheetData sheetId="5118"/>
      <sheetData sheetId="5119"/>
      <sheetData sheetId="5120"/>
      <sheetData sheetId="5121">
        <row r="2">
          <cell r="A2">
            <v>0</v>
          </cell>
        </row>
      </sheetData>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row r="2">
          <cell r="A2">
            <v>0</v>
          </cell>
        </row>
      </sheetData>
      <sheetData sheetId="5155"/>
      <sheetData sheetId="5156"/>
      <sheetData sheetId="5157">
        <row r="2">
          <cell r="A2">
            <v>0</v>
          </cell>
        </row>
      </sheetData>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ow r="2">
          <cell r="A2">
            <v>0</v>
          </cell>
        </row>
      </sheetData>
      <sheetData sheetId="5204">
        <row r="2">
          <cell r="A2">
            <v>0</v>
          </cell>
        </row>
      </sheetData>
      <sheetData sheetId="5205"/>
      <sheetData sheetId="5206"/>
      <sheetData sheetId="5207"/>
      <sheetData sheetId="5208"/>
      <sheetData sheetId="5209"/>
      <sheetData sheetId="5210"/>
      <sheetData sheetId="5211"/>
      <sheetData sheetId="5212"/>
      <sheetData sheetId="5213">
        <row r="2">
          <cell r="A2">
            <v>0</v>
          </cell>
        </row>
      </sheetData>
      <sheetData sheetId="5214">
        <row r="2">
          <cell r="A2">
            <v>0</v>
          </cell>
        </row>
      </sheetData>
      <sheetData sheetId="5215"/>
      <sheetData sheetId="5216"/>
      <sheetData sheetId="5217"/>
      <sheetData sheetId="5218"/>
      <sheetData sheetId="5219"/>
      <sheetData sheetId="5220"/>
      <sheetData sheetId="5221"/>
      <sheetData sheetId="5222"/>
      <sheetData sheetId="5223">
        <row r="2">
          <cell r="A2">
            <v>0</v>
          </cell>
        </row>
      </sheetData>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sheetData sheetId="5247"/>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sheetData sheetId="5505">
        <row r="2">
          <cell r="B2" t="str">
            <v>Patrimonio
neto
personal</v>
          </cell>
        </row>
      </sheetData>
      <sheetData sheetId="5506"/>
      <sheetData sheetId="5507"/>
      <sheetData sheetId="5508">
        <row r="2">
          <cell r="A2" t="str">
            <v>“CONSTRUCCIÓN DE OBRAS CIVILES, ELÉCTRICAS, MECÁNICAS E INSTRUMENTACIÓN REQUERIDAS POR ECOPETROL Y SU GRUPO EMPRESARIAL PARA LA VIGENCIA 2017-2020 CON OPCIÓN DE DOS AÑOS”</v>
          </cell>
        </row>
      </sheetData>
      <sheetData sheetId="5509">
        <row r="2">
          <cell r="A2" t="str">
            <v>“CONSTRUCCIÓN DE OBRAS CIVILES, ELÉCTRICAS, MECÁNICAS E INSTRUMENTACIÓN REQUERIDAS POR ECOPETROL Y SU GRUPO EMPRESARIAL PARA LA VIGENCIA 2017-2020 CON OPCIÓN DE DOS AÑOS”</v>
          </cell>
        </row>
      </sheetData>
      <sheetData sheetId="5510">
        <row r="5">
          <cell r="A5">
            <v>0</v>
          </cell>
        </row>
      </sheetData>
      <sheetData sheetId="5511">
        <row r="2">
          <cell r="A2">
            <v>0</v>
          </cell>
        </row>
      </sheetData>
      <sheetData sheetId="5512"/>
      <sheetData sheetId="5513"/>
      <sheetData sheetId="5514"/>
      <sheetData sheetId="5515"/>
      <sheetData sheetId="5516">
        <row r="2">
          <cell r="B2">
            <v>0</v>
          </cell>
        </row>
      </sheetData>
      <sheetData sheetId="5517"/>
      <sheetData sheetId="5518" refreshError="1"/>
      <sheetData sheetId="5519" refreshError="1"/>
      <sheetData sheetId="5520"/>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efreshError="1"/>
      <sheetData sheetId="5572" refreshError="1"/>
      <sheetData sheetId="5573" refreshError="1"/>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ow r="2">
          <cell r="A2">
            <v>0</v>
          </cell>
        </row>
      </sheetData>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row r="2">
          <cell r="A2">
            <v>0</v>
          </cell>
        </row>
      </sheetData>
      <sheetData sheetId="5717"/>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ow r="2">
          <cell r="A2">
            <v>0</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row r="2">
          <cell r="A2">
            <v>0</v>
          </cell>
        </row>
      </sheetData>
      <sheetData sheetId="5833"/>
      <sheetData sheetId="5834"/>
      <sheetData sheetId="5835"/>
      <sheetData sheetId="5836"/>
      <sheetData sheetId="5837">
        <row r="2">
          <cell r="A2">
            <v>0</v>
          </cell>
        </row>
      </sheetData>
      <sheetData sheetId="5838">
        <row r="2">
          <cell r="A2">
            <v>0</v>
          </cell>
        </row>
      </sheetData>
      <sheetData sheetId="5839">
        <row r="2">
          <cell r="A2">
            <v>0</v>
          </cell>
        </row>
      </sheetData>
      <sheetData sheetId="5840">
        <row r="2">
          <cell r="A2">
            <v>0</v>
          </cell>
        </row>
      </sheetData>
      <sheetData sheetId="5841">
        <row r="2">
          <cell r="A2" t="str">
            <v>“CONSTRUCCIÓN DE OBRAS CIVILES, ELÉCTRICAS, MECÁNICAS E INSTRUMENTACIÓN REQUERIDAS POR ECOPETROL Y SU GRUPO EMPRESARIAL PARA LA VIGENCIA 2017-2020 CON OPCIÓN DE DOS AÑOS”</v>
          </cell>
        </row>
      </sheetData>
      <sheetData sheetId="5842">
        <row r="2">
          <cell r="A2" t="str">
            <v>“CONSTRUCCIÓN DE OBRAS CIVILES, ELÉCTRICAS, MECÁNICAS E INSTRUMENTACIÓN REQUERIDAS POR ECOPETROL Y SU GRUPO EMPRESARIAL PARA LA VIGENCIA 2017-2020 CON OPCIÓN DE DOS AÑOS”</v>
          </cell>
        </row>
      </sheetData>
      <sheetData sheetId="5843">
        <row r="2">
          <cell r="A2">
            <v>0</v>
          </cell>
        </row>
      </sheetData>
      <sheetData sheetId="5844">
        <row r="2">
          <cell r="A2">
            <v>0</v>
          </cell>
        </row>
      </sheetData>
      <sheetData sheetId="5845">
        <row r="2">
          <cell r="A2">
            <v>0</v>
          </cell>
        </row>
      </sheetData>
      <sheetData sheetId="5846">
        <row r="2">
          <cell r="A2">
            <v>0</v>
          </cell>
        </row>
      </sheetData>
      <sheetData sheetId="5847">
        <row r="2">
          <cell r="A2">
            <v>0</v>
          </cell>
        </row>
      </sheetData>
      <sheetData sheetId="5848">
        <row r="2">
          <cell r="A2">
            <v>0</v>
          </cell>
        </row>
      </sheetData>
      <sheetData sheetId="5849"/>
      <sheetData sheetId="5850"/>
      <sheetData sheetId="5851">
        <row r="2">
          <cell r="A2">
            <v>0</v>
          </cell>
        </row>
      </sheetData>
      <sheetData sheetId="5852"/>
      <sheetData sheetId="5853">
        <row r="2">
          <cell r="B2">
            <v>0</v>
          </cell>
        </row>
      </sheetData>
      <sheetData sheetId="5854"/>
      <sheetData sheetId="5855"/>
      <sheetData sheetId="5856">
        <row r="2">
          <cell r="A2" t="str">
            <v>“CONSTRUCCIÓN DE OBRAS CIVILES, ELÉCTRICAS, MECÁNICAS E INSTRUMENTACIÓN REQUERIDAS POR ECOPETROL Y SU GRUPO EMPRESARIAL PARA LA VIGENCIA 2017-2020 CON OPCIÓN DE DOS AÑOS”</v>
          </cell>
        </row>
      </sheetData>
      <sheetData sheetId="5857">
        <row r="2">
          <cell r="B2">
            <v>0</v>
          </cell>
        </row>
      </sheetData>
      <sheetData sheetId="5858">
        <row r="2">
          <cell r="B2">
            <v>0</v>
          </cell>
        </row>
      </sheetData>
      <sheetData sheetId="5859">
        <row r="2">
          <cell r="B2">
            <v>0</v>
          </cell>
        </row>
      </sheetData>
      <sheetData sheetId="5860"/>
      <sheetData sheetId="5861">
        <row r="2">
          <cell r="A2">
            <v>0</v>
          </cell>
        </row>
      </sheetData>
      <sheetData sheetId="5862">
        <row r="2">
          <cell r="A2">
            <v>0</v>
          </cell>
        </row>
      </sheetData>
      <sheetData sheetId="5863">
        <row r="2">
          <cell r="A2">
            <v>0</v>
          </cell>
        </row>
      </sheetData>
      <sheetData sheetId="5864"/>
      <sheetData sheetId="5865"/>
      <sheetData sheetId="5866"/>
      <sheetData sheetId="5867"/>
      <sheetData sheetId="5868"/>
      <sheetData sheetId="5869"/>
      <sheetData sheetId="5870"/>
      <sheetData sheetId="5871"/>
      <sheetData sheetId="5872">
        <row r="2">
          <cell r="B2" t="str">
            <v>Patrimonio
neto
personal</v>
          </cell>
        </row>
      </sheetData>
      <sheetData sheetId="5873"/>
      <sheetData sheetId="5874"/>
      <sheetData sheetId="5875">
        <row r="2">
          <cell r="A2" t="str">
            <v>“CONSTRUCCIÓN DE OBRAS CIVILES, ELÉCTRICAS, MECÁNICAS E INSTRUMENTACIÓN REQUERIDAS POR ECOPETROL Y SU GRUPO EMPRESARIAL PARA LA VIGENCIA 2017-2020 CON OPCIÓN DE DOS AÑOS”</v>
          </cell>
        </row>
      </sheetData>
      <sheetData sheetId="5876">
        <row r="5">
          <cell r="A5">
            <v>0</v>
          </cell>
        </row>
      </sheetData>
      <sheetData sheetId="5877"/>
      <sheetData sheetId="5878">
        <row r="2">
          <cell r="A2">
            <v>0</v>
          </cell>
        </row>
      </sheetData>
      <sheetData sheetId="5879"/>
      <sheetData sheetId="5880"/>
      <sheetData sheetId="5881">
        <row r="2">
          <cell r="B2">
            <v>0</v>
          </cell>
        </row>
      </sheetData>
      <sheetData sheetId="5882"/>
      <sheetData sheetId="5883"/>
      <sheetData sheetId="5884"/>
      <sheetData sheetId="5885"/>
      <sheetData sheetId="5886">
        <row r="2">
          <cell r="A2">
            <v>0</v>
          </cell>
        </row>
      </sheetData>
      <sheetData sheetId="5887"/>
      <sheetData sheetId="5888"/>
      <sheetData sheetId="5889"/>
      <sheetData sheetId="5890"/>
      <sheetData sheetId="5891"/>
      <sheetData sheetId="5892"/>
      <sheetData sheetId="5893"/>
      <sheetData sheetId="5894"/>
      <sheetData sheetId="5895"/>
      <sheetData sheetId="5896">
        <row r="2">
          <cell r="A2">
            <v>0</v>
          </cell>
        </row>
      </sheetData>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row r="2">
          <cell r="A2">
            <v>0</v>
          </cell>
        </row>
      </sheetData>
      <sheetData sheetId="6025"/>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row r="2">
          <cell r="A2">
            <v>0</v>
          </cell>
        </row>
      </sheetData>
      <sheetData sheetId="6084"/>
      <sheetData sheetId="6085"/>
      <sheetData sheetId="6086"/>
      <sheetData sheetId="6087">
        <row r="2">
          <cell r="B2">
            <v>0</v>
          </cell>
        </row>
      </sheetData>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row r="2">
          <cell r="A2">
            <v>0</v>
          </cell>
        </row>
      </sheetData>
      <sheetData sheetId="6141"/>
      <sheetData sheetId="6142"/>
      <sheetData sheetId="6143"/>
      <sheetData sheetId="6144"/>
      <sheetData sheetId="6145">
        <row r="2">
          <cell r="A2">
            <v>0</v>
          </cell>
        </row>
      </sheetData>
      <sheetData sheetId="6146">
        <row r="2">
          <cell r="A2">
            <v>0</v>
          </cell>
        </row>
      </sheetData>
      <sheetData sheetId="6147">
        <row r="2">
          <cell r="A2">
            <v>0</v>
          </cell>
        </row>
      </sheetData>
      <sheetData sheetId="6148">
        <row r="2">
          <cell r="A2">
            <v>0</v>
          </cell>
        </row>
      </sheetData>
      <sheetData sheetId="6149">
        <row r="2">
          <cell r="A2" t="str">
            <v>“CONSTRUCCIÓN DE OBRAS CIVILES, ELÉCTRICAS, MECÁNICAS E INSTRUMENTACIÓN REQUERIDAS POR ECOPETROL Y SU GRUPO EMPRESARIAL PARA LA VIGENCIA 2017-2020 CON OPCIÓN DE DOS AÑOS”</v>
          </cell>
        </row>
      </sheetData>
      <sheetData sheetId="6150">
        <row r="2">
          <cell r="A2" t="str">
            <v>“CONSTRUCCIÓN DE OBRAS CIVILES, ELÉCTRICAS, MECÁNICAS E INSTRUMENTACIÓN REQUERIDAS POR ECOPETROL Y SU GRUPO EMPRESARIAL PARA LA VIGENCIA 2017-2020 CON OPCIÓN DE DOS AÑOS”</v>
          </cell>
        </row>
      </sheetData>
      <sheetData sheetId="6151">
        <row r="2">
          <cell r="A2">
            <v>0</v>
          </cell>
        </row>
      </sheetData>
      <sheetData sheetId="6152">
        <row r="2">
          <cell r="A2">
            <v>0</v>
          </cell>
        </row>
      </sheetData>
      <sheetData sheetId="6153">
        <row r="2">
          <cell r="A2">
            <v>0</v>
          </cell>
        </row>
      </sheetData>
      <sheetData sheetId="6154">
        <row r="2">
          <cell r="A2">
            <v>0</v>
          </cell>
        </row>
      </sheetData>
      <sheetData sheetId="6155">
        <row r="2">
          <cell r="A2">
            <v>0</v>
          </cell>
        </row>
      </sheetData>
      <sheetData sheetId="6156">
        <row r="2">
          <cell r="A2">
            <v>0</v>
          </cell>
        </row>
      </sheetData>
      <sheetData sheetId="6157"/>
      <sheetData sheetId="6158">
        <row r="2">
          <cell r="B2">
            <v>0</v>
          </cell>
        </row>
      </sheetData>
      <sheetData sheetId="6159">
        <row r="2">
          <cell r="A2">
            <v>0</v>
          </cell>
        </row>
      </sheetData>
      <sheetData sheetId="6160"/>
      <sheetData sheetId="6161">
        <row r="2">
          <cell r="B2">
            <v>0</v>
          </cell>
        </row>
      </sheetData>
      <sheetData sheetId="6162"/>
      <sheetData sheetId="6163"/>
      <sheetData sheetId="6164">
        <row r="2">
          <cell r="A2" t="str">
            <v>“CONSTRUCCIÓN DE OBRAS CIVILES, ELÉCTRICAS, MECÁNICAS E INSTRUMENTACIÓN REQUERIDAS POR ECOPETROL Y SU GRUPO EMPRESARIAL PARA LA VIGENCIA 2017-2020 CON OPCIÓN DE DOS AÑOS”</v>
          </cell>
        </row>
      </sheetData>
      <sheetData sheetId="6165">
        <row r="2">
          <cell r="B2">
            <v>0</v>
          </cell>
        </row>
      </sheetData>
      <sheetData sheetId="6166">
        <row r="2">
          <cell r="B2">
            <v>0</v>
          </cell>
        </row>
      </sheetData>
      <sheetData sheetId="6167">
        <row r="2">
          <cell r="B2">
            <v>0</v>
          </cell>
        </row>
      </sheetData>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row r="2">
          <cell r="B2" t="str">
            <v>Patrimonio
neto
personal</v>
          </cell>
        </row>
      </sheetData>
      <sheetData sheetId="6181"/>
      <sheetData sheetId="6182"/>
      <sheetData sheetId="6183">
        <row r="2">
          <cell r="A2" t="str">
            <v>“CONSTRUCCIÓN DE OBRAS CIVILES, ELÉCTRICAS, MECÁNICAS E INSTRUMENTACIÓN REQUERIDAS POR ECOPETROL Y SU GRUPO EMPRESARIAL PARA LA VIGENCIA 2017-2020 CON OPCIÓN DE DOS AÑOS”</v>
          </cell>
        </row>
      </sheetData>
      <sheetData sheetId="6184">
        <row r="5">
          <cell r="A5">
            <v>0</v>
          </cell>
        </row>
      </sheetData>
      <sheetData sheetId="6185"/>
      <sheetData sheetId="6186">
        <row r="2">
          <cell r="A2">
            <v>0</v>
          </cell>
        </row>
      </sheetData>
      <sheetData sheetId="6187"/>
      <sheetData sheetId="6188"/>
      <sheetData sheetId="6189">
        <row r="2">
          <cell r="B2">
            <v>0</v>
          </cell>
        </row>
      </sheetData>
      <sheetData sheetId="6190"/>
      <sheetData sheetId="6191"/>
      <sheetData sheetId="6192"/>
      <sheetData sheetId="6193"/>
      <sheetData sheetId="6194">
        <row r="2">
          <cell r="A2">
            <v>0</v>
          </cell>
        </row>
      </sheetData>
      <sheetData sheetId="6195"/>
      <sheetData sheetId="6196"/>
      <sheetData sheetId="6197"/>
      <sheetData sheetId="6198"/>
      <sheetData sheetId="6199"/>
      <sheetData sheetId="6200"/>
      <sheetData sheetId="6201"/>
      <sheetData sheetId="6202"/>
      <sheetData sheetId="6203"/>
      <sheetData sheetId="6204">
        <row r="2">
          <cell r="A2">
            <v>0</v>
          </cell>
        </row>
      </sheetData>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ow r="2">
          <cell r="A2">
            <v>0</v>
          </cell>
        </row>
      </sheetData>
      <sheetData sheetId="6333"/>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ow r="2">
          <cell r="A2">
            <v>0</v>
          </cell>
        </row>
      </sheetData>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row r="2">
          <cell r="A2">
            <v>0</v>
          </cell>
        </row>
      </sheetData>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row r="2">
          <cell r="A2">
            <v>0</v>
          </cell>
        </row>
      </sheetData>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ow r="2">
          <cell r="A2" t="str">
            <v>FORMULARIO N° 4</v>
          </cell>
        </row>
      </sheetData>
      <sheetData sheetId="6822">
        <row r="2">
          <cell r="A2">
            <v>0</v>
          </cell>
        </row>
      </sheetData>
      <sheetData sheetId="6823">
        <row r="2">
          <cell r="A2">
            <v>0</v>
          </cell>
        </row>
      </sheetData>
      <sheetData sheetId="6824">
        <row r="2">
          <cell r="A2">
            <v>0</v>
          </cell>
        </row>
      </sheetData>
      <sheetData sheetId="6825">
        <row r="2">
          <cell r="B2">
            <v>0</v>
          </cell>
        </row>
      </sheetData>
      <sheetData sheetId="6826"/>
      <sheetData sheetId="6827">
        <row r="2">
          <cell r="B2">
            <v>0</v>
          </cell>
        </row>
      </sheetData>
      <sheetData sheetId="6828" refreshError="1"/>
      <sheetData sheetId="6829" refreshError="1"/>
      <sheetData sheetId="6830" refreshError="1"/>
      <sheetData sheetId="683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832"/>
      <sheetData sheetId="6833"/>
      <sheetData sheetId="6834"/>
      <sheetData sheetId="6835"/>
      <sheetData sheetId="6836"/>
      <sheetData sheetId="6837"/>
      <sheetData sheetId="6838"/>
      <sheetData sheetId="6839" refreshError="1"/>
      <sheetData sheetId="6840" refreshError="1"/>
      <sheetData sheetId="6841" refreshError="1"/>
      <sheetData sheetId="6842" refreshError="1"/>
      <sheetData sheetId="6843" refreshError="1"/>
      <sheetData sheetId="6844" refreshError="1"/>
      <sheetData sheetId="6845" refreshError="1"/>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row r="2">
          <cell r="B2">
            <v>0</v>
          </cell>
        </row>
      </sheetData>
      <sheetData sheetId="6864">
        <row r="2">
          <cell r="B2">
            <v>0</v>
          </cell>
        </row>
      </sheetData>
      <sheetData sheetId="6865">
        <row r="2">
          <cell r="A2">
            <v>0</v>
          </cell>
        </row>
      </sheetData>
      <sheetData sheetId="6866">
        <row r="2">
          <cell r="A2">
            <v>0</v>
          </cell>
        </row>
      </sheetData>
      <sheetData sheetId="6867">
        <row r="2">
          <cell r="A2">
            <v>0</v>
          </cell>
        </row>
      </sheetData>
      <sheetData sheetId="6868">
        <row r="2">
          <cell r="A2">
            <v>0</v>
          </cell>
        </row>
      </sheetData>
      <sheetData sheetId="6869">
        <row r="2">
          <cell r="A2">
            <v>0</v>
          </cell>
        </row>
      </sheetData>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refreshError="1"/>
      <sheetData sheetId="6930" refreshError="1"/>
      <sheetData sheetId="6931" refreshError="1"/>
      <sheetData sheetId="6932" refreshError="1"/>
      <sheetData sheetId="6933" refreshError="1"/>
      <sheetData sheetId="6934" refreshError="1"/>
      <sheetData sheetId="6935">
        <row r="2">
          <cell r="A2">
            <v>0</v>
          </cell>
        </row>
      </sheetData>
      <sheetData sheetId="6936"/>
      <sheetData sheetId="6937"/>
      <sheetData sheetId="6938"/>
      <sheetData sheetId="6939"/>
      <sheetData sheetId="6940"/>
      <sheetData sheetId="6941">
        <row r="2">
          <cell r="A2">
            <v>0</v>
          </cell>
        </row>
      </sheetData>
      <sheetData sheetId="6942"/>
      <sheetData sheetId="6943">
        <row r="2">
          <cell r="A2">
            <v>0</v>
          </cell>
        </row>
      </sheetData>
      <sheetData sheetId="6944"/>
      <sheetData sheetId="6945">
        <row r="2">
          <cell r="A2">
            <v>0</v>
          </cell>
        </row>
      </sheetData>
      <sheetData sheetId="6946">
        <row r="5">
          <cell r="B5">
            <v>0</v>
          </cell>
        </row>
      </sheetData>
      <sheetData sheetId="6947"/>
      <sheetData sheetId="6948">
        <row r="2">
          <cell r="A2">
            <v>0</v>
          </cell>
        </row>
      </sheetData>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PRESUPUESTO"/>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TEMS"/>
      <sheetName val="precios-básicos2002"/>
      <sheetName val="UNITARIO"/>
      <sheetName val="lecho ri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ACARREO"/>
      <sheetName val="CUADBASI"/>
      <sheetName val="todos"/>
      <sheetName val="CONTROL AJUSTES"/>
      <sheetName val="Ind_SerieEmpcanasta gral y obra"/>
      <sheetName val="H de RUTA"/>
      <sheetName val="AFECTACION PRES"/>
      <sheetName val="ACTA DE MODIFICACION  (2)"/>
      <sheetName val="CONT_ADI"/>
      <sheetName val="Informe"/>
      <sheetName val="EQALT"/>
      <sheetName val="anexo2"/>
      <sheetName val="CDItem"/>
      <sheetName val="BASES"/>
      <sheetName val="ARMENIA-CLUB DE TIRO"/>
      <sheetName val="1.Coordenadas"/>
      <sheetName val="0."/>
      <sheetName val="SEPARADORAS"/>
      <sheetName val="RESUMEN GENERAL OBRAS"/>
      <sheetName val="CAPTACIÓN"/>
      <sheetName val="APU CAPTACION"/>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Circuitos"/>
      <sheetName val="LISTADO PRECIOS"/>
      <sheetName val="\Users\aljipego\Downloads\Víncu"/>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Users\JoseGabriel\Documents\Mi"/>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SEGM"/>
      <sheetName val="CANT PAV-1"/>
      <sheetName val="MMTO"/>
      <sheetName val="PRESUPUESTO2"/>
      <sheetName val="SEGM2"/>
      <sheetName val="CANT PAV-2"/>
      <sheetName val="MMTO2"/>
      <sheetName val="CANT_PAV-1"/>
      <sheetName val="CANT_PAV-2"/>
      <sheetName val="Preacta N°5"/>
      <sheetName val="resumen carcel x 16.7%"/>
      <sheetName val="resumen carcel "/>
      <sheetName val="resumen carcel con baño x 16.7%"/>
      <sheetName val="resumen carcel con baño"/>
      <sheetName val="Unitario "/>
      <sheetName val="Auxiliares "/>
      <sheetName val="Análisis de cuadrill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ETAPA 50 SMMLV"/>
      <sheetName val="Capacidad M3"/>
      <sheetName val="Contrato"/>
      <sheetName val="SOL"/>
      <sheetName val="Soporte Cantidades"/>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INFRA-MN-IN-4-FR-1"/>
      <sheetName val="OBRAS EXTRAS"/>
      <sheetName val="2,1 (2)"/>
      <sheetName val="PREC-BASE"/>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Formato Presupuesto Consultori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subproductos"/>
      <sheetName val="licitacion"/>
      <sheetName val="BD COD LICITA"/>
      <sheetName val="a%20%20aaInformación"/>
      <sheetName val="a%20%20aaInformaci%C3%B3n"/>
      <sheetName val="A%20MInformes%20M"/>
      <sheetName val="OFERTA EC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row r="1">
          <cell r="A1" t="str">
            <v>ADMINISTRACION</v>
          </cell>
        </row>
      </sheetData>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sheetData sheetId="480">
        <row r="1">
          <cell r="A1" t="str">
            <v>ITEM</v>
          </cell>
        </row>
      </sheetData>
      <sheetData sheetId="481">
        <row r="1">
          <cell r="A1" t="str">
            <v>EQUIPO</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refreshError="1"/>
      <sheetData sheetId="567" refreshError="1"/>
      <sheetData sheetId="568" refreshError="1"/>
      <sheetData sheetId="569"/>
      <sheetData sheetId="57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71" refreshError="1"/>
      <sheetData sheetId="572"/>
      <sheetData sheetId="573"/>
      <sheetData sheetId="574"/>
      <sheetData sheetId="575">
        <row r="2">
          <cell r="A2" t="str">
            <v>HOSPITAL HERNANDO MONCALEANO PERDOMO ETAPA 1</v>
          </cell>
        </row>
      </sheetData>
      <sheetData sheetId="576"/>
      <sheetData sheetId="577">
        <row r="2">
          <cell r="A2" t="str">
            <v>HOSPITAL HERNANDO MONCALEANO PERDOMO ETAPA 2 A</v>
          </cell>
        </row>
      </sheetData>
      <sheetData sheetId="578">
        <row r="2">
          <cell r="A2" t="str">
            <v>HOSPITAL HERNANDO MONCALEANO PERDOMO ETAPA 2B</v>
          </cell>
        </row>
      </sheetData>
      <sheetData sheetId="579"/>
      <sheetData sheetId="580"/>
      <sheetData sheetId="581" refreshError="1"/>
      <sheetData sheetId="582"/>
      <sheetData sheetId="583"/>
      <sheetData sheetId="584"/>
      <sheetData sheetId="585"/>
      <sheetData sheetId="586" refreshError="1"/>
      <sheetData sheetId="587"/>
      <sheetData sheetId="588"/>
      <sheetData sheetId="589">
        <row r="33">
          <cell r="C33">
            <v>0.77967625899280601</v>
          </cell>
        </row>
      </sheetData>
      <sheetData sheetId="59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91" refreshError="1"/>
      <sheetData sheetId="592">
        <row r="4">
          <cell r="C4" t="str">
            <v>INTERVENTORIA TECNICO ADMINISTRATIVA PARA LA CONSTRUCCION, INSTALACION DE EQUIPOS, PRUEBAS Y PUESTA EN MARCHA DEL SISTEMA DE SECTORIZACION DEL OLEODUCTO TRANSANDINO.</v>
          </cell>
        </row>
      </sheetData>
      <sheetData sheetId="593"/>
      <sheetData sheetId="594"/>
      <sheetData sheetId="595"/>
      <sheetData sheetId="596"/>
      <sheetData sheetId="597"/>
      <sheetData sheetId="598">
        <row r="34">
          <cell r="E34">
            <v>38196</v>
          </cell>
        </row>
      </sheetData>
      <sheetData sheetId="599"/>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ow r="4">
          <cell r="E4" t="str">
            <v>GUPCO</v>
          </cell>
        </row>
      </sheetData>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row r="6">
          <cell r="A6" t="str">
            <v>CO-A1</v>
          </cell>
        </row>
      </sheetData>
      <sheetData sheetId="645"/>
      <sheetData sheetId="646">
        <row r="6">
          <cell r="A6" t="str">
            <v>CO-A1</v>
          </cell>
        </row>
      </sheetData>
      <sheetData sheetId="647"/>
      <sheetData sheetId="648" refreshError="1"/>
      <sheetData sheetId="649"/>
      <sheetData sheetId="650">
        <row r="4">
          <cell r="E4" t="str">
            <v>GUPCO</v>
          </cell>
        </row>
      </sheetData>
      <sheetData sheetId="651"/>
      <sheetData sheetId="652">
        <row r="4">
          <cell r="E4" t="str">
            <v>GUPCO</v>
          </cell>
        </row>
      </sheetData>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t="str">
            <v>(ºF)</v>
          </cell>
        </row>
      </sheetData>
      <sheetData sheetId="681" refreshError="1"/>
      <sheetData sheetId="682"/>
      <sheetData sheetId="683" refreshError="1"/>
      <sheetData sheetId="684"/>
      <sheetData sheetId="685"/>
      <sheetData sheetId="686"/>
      <sheetData sheetId="687"/>
      <sheetData sheetId="688"/>
      <sheetData sheetId="689"/>
      <sheetData sheetId="690"/>
      <sheetData sheetId="691"/>
      <sheetData sheetId="692"/>
      <sheetData sheetId="693"/>
      <sheetData sheetId="694" refreshError="1"/>
      <sheetData sheetId="695"/>
      <sheetData sheetId="696"/>
      <sheetData sheetId="697"/>
      <sheetData sheetId="698"/>
      <sheetData sheetId="699" refreshError="1"/>
      <sheetData sheetId="700" refreshError="1"/>
      <sheetData sheetId="701" refreshError="1"/>
      <sheetData sheetId="702"/>
      <sheetData sheetId="703" refreshError="1"/>
      <sheetData sheetId="704" refreshError="1"/>
      <sheetData sheetId="705"/>
      <sheetData sheetId="706"/>
      <sheetData sheetId="707" refreshError="1"/>
      <sheetData sheetId="708" refreshError="1"/>
      <sheetData sheetId="709"/>
      <sheetData sheetId="710" refreshError="1"/>
      <sheetData sheetId="711" refreshError="1"/>
      <sheetData sheetId="712"/>
      <sheetData sheetId="713"/>
      <sheetData sheetId="714"/>
      <sheetData sheetId="715"/>
      <sheetData sheetId="716" refreshError="1"/>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4">
          <cell r="B4">
            <v>39886</v>
          </cell>
        </row>
      </sheetData>
      <sheetData sheetId="750"/>
      <sheetData sheetId="751"/>
      <sheetData sheetId="752"/>
      <sheetData sheetId="7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row r="1">
          <cell r="A1" t="str">
            <v>ITEM</v>
          </cell>
        </row>
      </sheetData>
      <sheetData sheetId="770">
        <row r="1">
          <cell r="A1" t="str">
            <v>EQUIPO</v>
          </cell>
        </row>
      </sheetData>
      <sheetData sheetId="771">
        <row r="1">
          <cell r="A1" t="str">
            <v>ADMINISTRACION</v>
          </cell>
        </row>
      </sheetData>
      <sheetData sheetId="772">
        <row r="1">
          <cell r="A1" t="str">
            <v>ADMINISTRACION</v>
          </cell>
        </row>
      </sheetData>
      <sheetData sheetId="773"/>
      <sheetData sheetId="774"/>
      <sheetData sheetId="775"/>
      <sheetData sheetId="776"/>
      <sheetData sheetId="777"/>
      <sheetData sheetId="778"/>
      <sheetData sheetId="779"/>
      <sheetData sheetId="780"/>
      <sheetData sheetId="781"/>
      <sheetData sheetId="782"/>
      <sheetData sheetId="783">
        <row r="4">
          <cell r="A4">
            <v>0</v>
          </cell>
        </row>
      </sheetData>
      <sheetData sheetId="784"/>
      <sheetData sheetId="785">
        <row r="3">
          <cell r="A3">
            <v>5.0999999999999996</v>
          </cell>
        </row>
      </sheetData>
      <sheetData sheetId="786"/>
      <sheetData sheetId="787">
        <row r="3">
          <cell r="A3">
            <v>5.0999999999999996</v>
          </cell>
        </row>
      </sheetData>
      <sheetData sheetId="788" refreshError="1"/>
      <sheetData sheetId="789"/>
      <sheetData sheetId="790" refreshError="1"/>
      <sheetData sheetId="791" refreshError="1"/>
      <sheetData sheetId="792">
        <row r="1">
          <cell r="A1" t="str">
            <v>ADMINISTRACION</v>
          </cell>
        </row>
      </sheetData>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t="str">
            <v>(ºF)</v>
          </cell>
        </row>
      </sheetData>
      <sheetData sheetId="846"/>
      <sheetData sheetId="847">
        <row r="2">
          <cell r="A2" t="str">
            <v>(ºF)</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ow r="2">
          <cell r="A2" t="str">
            <v>HOSPITAL HERNANDO MONCALEANO PERDOMO ETAPA 1</v>
          </cell>
        </row>
      </sheetData>
      <sheetData sheetId="887"/>
      <sheetData sheetId="888">
        <row r="2">
          <cell r="A2" t="str">
            <v>HOSPITAL HERNANDO MONCALEANO PERDOMO ETAPA 2 A</v>
          </cell>
        </row>
      </sheetData>
      <sheetData sheetId="889">
        <row r="2">
          <cell r="A2" t="str">
            <v>HOSPITAL HERNANDO MONCALEANO PERDOMO ETAPA 2B</v>
          </cell>
        </row>
      </sheetData>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sheetData sheetId="1016">
        <row r="168">
          <cell r="D168">
            <v>0.16</v>
          </cell>
        </row>
      </sheetData>
      <sheetData sheetId="1017"/>
      <sheetData sheetId="1018">
        <row r="7">
          <cell r="B7">
            <v>1</v>
          </cell>
        </row>
      </sheetData>
      <sheetData sheetId="1019">
        <row r="33">
          <cell r="G33">
            <v>0.59504299999999999</v>
          </cell>
        </row>
      </sheetData>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refreshError="1"/>
      <sheetData sheetId="1089"/>
      <sheetData sheetId="1090"/>
      <sheetData sheetId="109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sheetData sheetId="1117" refreshError="1"/>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sheetData sheetId="1376"/>
      <sheetData sheetId="1377" refreshError="1"/>
      <sheetData sheetId="1378"/>
      <sheetData sheetId="1379"/>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row r="1">
          <cell r="B1" t="str">
            <v>CTO-102-2002</v>
          </cell>
        </row>
      </sheetData>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t="str">
            <v>ACTA No</v>
          </cell>
        </row>
      </sheetData>
      <sheetData sheetId="1436"/>
      <sheetData sheetId="1437"/>
      <sheetData sheetId="1438"/>
      <sheetData sheetId="1439"/>
      <sheetData sheetId="1440"/>
      <sheetData sheetId="1441"/>
      <sheetData sheetId="1442"/>
      <sheetData sheetId="1443"/>
      <sheetData sheetId="1444">
        <row r="2">
          <cell r="A2" t="str">
            <v>ACTA No</v>
          </cell>
        </row>
      </sheetData>
      <sheetData sheetId="1445">
        <row r="2">
          <cell r="A2" t="str">
            <v>ACTA No</v>
          </cell>
        </row>
      </sheetData>
      <sheetData sheetId="1446"/>
      <sheetData sheetId="1447"/>
      <sheetData sheetId="1448"/>
      <sheetData sheetId="1449"/>
      <sheetData sheetId="1450"/>
      <sheetData sheetId="1451"/>
      <sheetData sheetId="1452"/>
      <sheetData sheetId="1453"/>
      <sheetData sheetId="1454"/>
      <sheetData sheetId="1455"/>
      <sheetData sheetId="1456">
        <row r="1">
          <cell r="A1" t="str">
            <v>INSTITUTO NACIONAL DE VIAS</v>
          </cell>
        </row>
      </sheetData>
      <sheetData sheetId="1457" refreshError="1"/>
      <sheetData sheetId="1458" refreshError="1"/>
      <sheetData sheetId="1459" refreshError="1"/>
      <sheetData sheetId="1460">
        <row r="5">
          <cell r="E5" t="str">
            <v>CANTIDAD</v>
          </cell>
        </row>
      </sheetData>
      <sheetData sheetId="1461">
        <row r="5">
          <cell r="E5" t="str">
            <v>CANTIDAD</v>
          </cell>
        </row>
      </sheetData>
      <sheetData sheetId="1462">
        <row r="5">
          <cell r="E5" t="str">
            <v>CANTIDAD</v>
          </cell>
        </row>
      </sheetData>
      <sheetData sheetId="1463">
        <row r="5">
          <cell r="E5" t="str">
            <v>CANTIDAD</v>
          </cell>
        </row>
      </sheetData>
      <sheetData sheetId="1464">
        <row r="5">
          <cell r="E5" t="str">
            <v>CANTIDAD</v>
          </cell>
        </row>
      </sheetData>
      <sheetData sheetId="1465">
        <row r="1">
          <cell r="A1" t="str">
            <v>INSTITUTO NACIONAL DE VIAS</v>
          </cell>
        </row>
      </sheetData>
      <sheetData sheetId="1466">
        <row r="5">
          <cell r="E5" t="str">
            <v>CANTIDAD</v>
          </cell>
        </row>
      </sheetData>
      <sheetData sheetId="1467">
        <row r="5">
          <cell r="E5" t="str">
            <v>CANTIDAD</v>
          </cell>
        </row>
      </sheetData>
      <sheetData sheetId="1468">
        <row r="5">
          <cell r="E5" t="str">
            <v>CANTIDAD</v>
          </cell>
        </row>
      </sheetData>
      <sheetData sheetId="1469">
        <row r="5">
          <cell r="E5" t="str">
            <v>CANTIDAD</v>
          </cell>
        </row>
      </sheetData>
      <sheetData sheetId="1470">
        <row r="5">
          <cell r="E5" t="str">
            <v>CANTIDAD</v>
          </cell>
        </row>
      </sheetData>
      <sheetData sheetId="1471">
        <row r="5">
          <cell r="E5" t="str">
            <v>CANTIDAD</v>
          </cell>
        </row>
      </sheetData>
      <sheetData sheetId="1472">
        <row r="5">
          <cell r="E5" t="str">
            <v>CANTIDAD</v>
          </cell>
        </row>
      </sheetData>
      <sheetData sheetId="1473">
        <row r="5">
          <cell r="E5" t="str">
            <v>CANTIDAD</v>
          </cell>
        </row>
      </sheetData>
      <sheetData sheetId="1474">
        <row r="5">
          <cell r="E5" t="str">
            <v>CANTIDAD</v>
          </cell>
        </row>
      </sheetData>
      <sheetData sheetId="1475"/>
      <sheetData sheetId="1476"/>
      <sheetData sheetId="1477"/>
      <sheetData sheetId="1478"/>
      <sheetData sheetId="1479">
        <row r="168">
          <cell r="D168">
            <v>0.16</v>
          </cell>
        </row>
      </sheetData>
      <sheetData sheetId="1480">
        <row r="1">
          <cell r="A1" t="str">
            <v>INSTITUTO NACIONAL DE VIAS</v>
          </cell>
        </row>
      </sheetData>
      <sheetData sheetId="1481">
        <row r="7">
          <cell r="B7">
            <v>1</v>
          </cell>
        </row>
      </sheetData>
      <sheetData sheetId="1482"/>
      <sheetData sheetId="1483"/>
      <sheetData sheetId="1484"/>
      <sheetData sheetId="1485"/>
      <sheetData sheetId="1486"/>
      <sheetData sheetId="1487">
        <row r="1">
          <cell r="A1" t="str">
            <v>INSTITUTO NACIONAL DE VIAS</v>
          </cell>
        </row>
      </sheetData>
      <sheetData sheetId="1488">
        <row r="1">
          <cell r="A1" t="str">
            <v>INSTITUTO NACIONAL DE VIAS</v>
          </cell>
        </row>
      </sheetData>
      <sheetData sheetId="1489">
        <row r="1">
          <cell r="A1" t="str">
            <v>EQUIPO</v>
          </cell>
        </row>
      </sheetData>
      <sheetData sheetId="1490"/>
      <sheetData sheetId="1491"/>
      <sheetData sheetId="1492"/>
      <sheetData sheetId="1493"/>
      <sheetData sheetId="1494"/>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ow r="1">
          <cell r="A1" t="str">
            <v>ABRAZADERA DE SALIDA TIPO 1</v>
          </cell>
        </row>
      </sheetData>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sheetData sheetId="1662"/>
      <sheetData sheetId="1663"/>
      <sheetData sheetId="1664"/>
      <sheetData sheetId="1665"/>
      <sheetData sheetId="1666"/>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ow r="1">
          <cell r="A1" t="str">
            <v>ABRAZADERA DE SALIDA TIPO 1</v>
          </cell>
        </row>
      </sheetData>
      <sheetData sheetId="1680" refreshError="1"/>
      <sheetData sheetId="1681" refreshError="1"/>
      <sheetData sheetId="1682" refreshError="1"/>
      <sheetData sheetId="1683">
        <row r="33">
          <cell r="C33">
            <v>0.77967625899280601</v>
          </cell>
        </row>
      </sheetData>
      <sheetData sheetId="1684">
        <row r="1">
          <cell r="A1" t="str">
            <v>ITEM</v>
          </cell>
        </row>
      </sheetData>
      <sheetData sheetId="1685">
        <row r="1">
          <cell r="A1" t="str">
            <v>EQUIPO</v>
          </cell>
        </row>
      </sheetData>
      <sheetData sheetId="1686"/>
      <sheetData sheetId="1687"/>
      <sheetData sheetId="1688">
        <row r="52">
          <cell r="H52">
            <v>117768</v>
          </cell>
        </row>
      </sheetData>
      <sheetData sheetId="1689"/>
      <sheetData sheetId="1690"/>
      <sheetData sheetId="1691"/>
      <sheetData sheetId="1692"/>
      <sheetData sheetId="1693"/>
      <sheetData sheetId="1694"/>
      <sheetData sheetId="1695"/>
      <sheetData sheetId="1696">
        <row r="33">
          <cell r="C33">
            <v>0.77967625899280601</v>
          </cell>
        </row>
      </sheetData>
      <sheetData sheetId="1697">
        <row r="2">
          <cell r="A2" t="str">
            <v>ACTA No</v>
          </cell>
        </row>
      </sheetData>
      <sheetData sheetId="1698"/>
      <sheetData sheetId="1699"/>
      <sheetData sheetId="1700"/>
      <sheetData sheetId="1701"/>
      <sheetData sheetId="1702">
        <row r="5">
          <cell r="E5" t="str">
            <v>CANTIDAD</v>
          </cell>
        </row>
      </sheetData>
      <sheetData sheetId="1703">
        <row r="5">
          <cell r="E5" t="str">
            <v>CANTIDAD</v>
          </cell>
        </row>
      </sheetData>
      <sheetData sheetId="1704"/>
      <sheetData sheetId="1705">
        <row r="1">
          <cell r="A1" t="str">
            <v>ITEM</v>
          </cell>
        </row>
      </sheetData>
      <sheetData sheetId="1706">
        <row r="1">
          <cell r="A1" t="str">
            <v>EQUIPO</v>
          </cell>
        </row>
      </sheetData>
      <sheetData sheetId="1707">
        <row r="1">
          <cell r="A1" t="str">
            <v>ADMINISTRACION</v>
          </cell>
        </row>
      </sheetData>
      <sheetData sheetId="1708"/>
      <sheetData sheetId="1709">
        <row r="33">
          <cell r="C33">
            <v>0.77967625899280601</v>
          </cell>
        </row>
      </sheetData>
      <sheetData sheetId="1710">
        <row r="1">
          <cell r="A1" t="str">
            <v>ABRAZADERA DE SALIDA TIPO 1</v>
          </cell>
        </row>
      </sheetData>
      <sheetData sheetId="1711">
        <row r="4">
          <cell r="B4" t="str">
            <v xml:space="preserve"> Bisagra Pivotante </v>
          </cell>
        </row>
      </sheetData>
      <sheetData sheetId="1712"/>
      <sheetData sheetId="1713"/>
      <sheetData sheetId="1714"/>
      <sheetData sheetId="1715">
        <row r="1">
          <cell r="B1" t="str">
            <v>CTO-102-2002</v>
          </cell>
        </row>
      </sheetData>
      <sheetData sheetId="1716"/>
      <sheetData sheetId="1717">
        <row r="1">
          <cell r="B1" t="str">
            <v>CTO-102-2002</v>
          </cell>
        </row>
      </sheetData>
      <sheetData sheetId="1718">
        <row r="1">
          <cell r="A1" t="str">
            <v>ITEM</v>
          </cell>
        </row>
      </sheetData>
      <sheetData sheetId="1719">
        <row r="1">
          <cell r="A1" t="str">
            <v>EQUIPO</v>
          </cell>
        </row>
      </sheetData>
      <sheetData sheetId="1720">
        <row r="1">
          <cell r="A1" t="str">
            <v>ADMINISTRACION</v>
          </cell>
        </row>
      </sheetData>
      <sheetData sheetId="1721">
        <row r="1">
          <cell r="A1" t="str">
            <v>1P</v>
          </cell>
        </row>
      </sheetData>
      <sheetData sheetId="1722">
        <row r="50">
          <cell r="H50">
            <v>1192</v>
          </cell>
        </row>
      </sheetData>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sheetData sheetId="1800" refreshError="1"/>
      <sheetData sheetId="1801" refreshError="1"/>
      <sheetData sheetId="1802" refreshError="1"/>
      <sheetData sheetId="1803"/>
      <sheetData sheetId="1804"/>
      <sheetData sheetId="1805"/>
      <sheetData sheetId="1806"/>
      <sheetData sheetId="1807"/>
      <sheetData sheetId="1808"/>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sheetData sheetId="2409"/>
      <sheetData sheetId="2410"/>
      <sheetData sheetId="2411"/>
      <sheetData sheetId="2412"/>
      <sheetData sheetId="2413"/>
      <sheetData sheetId="2414"/>
      <sheetData sheetId="2415">
        <row r="8">
          <cell r="A8">
            <v>2.1</v>
          </cell>
        </row>
      </sheetData>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row r="8">
          <cell r="A8">
            <v>2.1</v>
          </cell>
        </row>
      </sheetData>
      <sheetData sheetId="2486">
        <row r="7">
          <cell r="B7">
            <v>1</v>
          </cell>
        </row>
      </sheetData>
      <sheetData sheetId="2487">
        <row r="1">
          <cell r="A1" t="str">
            <v>OCCIDENTAL DE COLOMBIA, LLC. / OCCIDENTAL ANDINA, LLC</v>
          </cell>
        </row>
      </sheetData>
      <sheetData sheetId="2488">
        <row r="7">
          <cell r="B7">
            <v>1</v>
          </cell>
        </row>
      </sheetData>
      <sheetData sheetId="2489">
        <row r="7">
          <cell r="B7">
            <v>1</v>
          </cell>
        </row>
      </sheetData>
      <sheetData sheetId="2490">
        <row r="33">
          <cell r="G33">
            <v>0.59504299999999999</v>
          </cell>
        </row>
      </sheetData>
      <sheetData sheetId="2491"/>
      <sheetData sheetId="2492">
        <row r="1">
          <cell r="A1" t="str">
            <v>INSTITUTO NACIONAL DE VIAS</v>
          </cell>
        </row>
      </sheetData>
      <sheetData sheetId="2493"/>
      <sheetData sheetId="2494"/>
      <sheetData sheetId="2495"/>
      <sheetData sheetId="2496"/>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ow r="3">
          <cell r="A3">
            <v>1</v>
          </cell>
        </row>
      </sheetData>
      <sheetData sheetId="2946">
        <row r="8">
          <cell r="A8">
            <v>3.1</v>
          </cell>
        </row>
      </sheetData>
      <sheetData sheetId="2947"/>
      <sheetData sheetId="2948"/>
      <sheetData sheetId="2949"/>
      <sheetData sheetId="2950"/>
      <sheetData sheetId="2951"/>
      <sheetData sheetId="2952">
        <row r="1">
          <cell r="A1" t="str">
            <v>LISTADO DE INSUMOS GENERAL</v>
          </cell>
        </row>
      </sheetData>
      <sheetData sheetId="2953"/>
      <sheetData sheetId="2954"/>
      <sheetData sheetId="2955"/>
      <sheetData sheetId="2956"/>
      <sheetData sheetId="2957"/>
      <sheetData sheetId="2958"/>
      <sheetData sheetId="2959">
        <row r="1">
          <cell r="A1" t="str">
            <v>LISTADO DE INSUMOS GENERAL</v>
          </cell>
        </row>
      </sheetData>
      <sheetData sheetId="2960">
        <row r="8">
          <cell r="A8">
            <v>3.1</v>
          </cell>
        </row>
      </sheetData>
      <sheetData sheetId="2961">
        <row r="8">
          <cell r="A8">
            <v>2.1</v>
          </cell>
        </row>
      </sheetData>
      <sheetData sheetId="2962">
        <row r="8">
          <cell r="A8">
            <v>3.1</v>
          </cell>
        </row>
      </sheetData>
      <sheetData sheetId="2963"/>
      <sheetData sheetId="2964"/>
      <sheetData sheetId="2965"/>
      <sheetData sheetId="2966">
        <row r="3">
          <cell r="A3">
            <v>1</v>
          </cell>
        </row>
      </sheetData>
      <sheetData sheetId="2967"/>
      <sheetData sheetId="2968">
        <row r="3">
          <cell r="A3">
            <v>1</v>
          </cell>
        </row>
      </sheetData>
      <sheetData sheetId="2969"/>
      <sheetData sheetId="2970"/>
      <sheetData sheetId="2971"/>
      <sheetData sheetId="2972"/>
      <sheetData sheetId="2973">
        <row r="1">
          <cell r="A1" t="str">
            <v>LISTADO DE INSUMOS GENERAL</v>
          </cell>
        </row>
      </sheetData>
      <sheetData sheetId="2974"/>
      <sheetData sheetId="2975">
        <row r="1">
          <cell r="A1" t="str">
            <v>LISTADO DE INSUMOS GENERAL</v>
          </cell>
        </row>
      </sheetData>
      <sheetData sheetId="2976">
        <row r="8">
          <cell r="A8">
            <v>3.1</v>
          </cell>
        </row>
      </sheetData>
      <sheetData sheetId="2977">
        <row r="8">
          <cell r="A8">
            <v>2.1</v>
          </cell>
        </row>
      </sheetData>
      <sheetData sheetId="2978">
        <row r="8">
          <cell r="A8">
            <v>3.1</v>
          </cell>
        </row>
      </sheetData>
      <sheetData sheetId="2979">
        <row r="1">
          <cell r="A1" t="str">
            <v>ITEM</v>
          </cell>
        </row>
      </sheetData>
      <sheetData sheetId="2980">
        <row r="1">
          <cell r="A1" t="str">
            <v>EQUIPO</v>
          </cell>
        </row>
      </sheetData>
      <sheetData sheetId="2981">
        <row r="1">
          <cell r="A1" t="str">
            <v>ADMINISTRACION</v>
          </cell>
        </row>
      </sheetData>
      <sheetData sheetId="2982">
        <row r="3">
          <cell r="A3">
            <v>1</v>
          </cell>
        </row>
      </sheetData>
      <sheetData sheetId="2983">
        <row r="8">
          <cell r="A8">
            <v>3.1</v>
          </cell>
        </row>
      </sheetData>
      <sheetData sheetId="2984">
        <row r="3">
          <cell r="A3">
            <v>1</v>
          </cell>
        </row>
      </sheetData>
      <sheetData sheetId="2985">
        <row r="3">
          <cell r="A3">
            <v>1</v>
          </cell>
        </row>
      </sheetData>
      <sheetData sheetId="2986">
        <row r="3">
          <cell r="A3">
            <v>1</v>
          </cell>
        </row>
      </sheetData>
      <sheetData sheetId="2987">
        <row r="3">
          <cell r="A3">
            <v>1</v>
          </cell>
        </row>
      </sheetData>
      <sheetData sheetId="2988" refreshError="1"/>
      <sheetData sheetId="2989">
        <row r="1">
          <cell r="A1" t="str">
            <v>LISTADO DE INSUMOS GENERAL</v>
          </cell>
        </row>
      </sheetData>
      <sheetData sheetId="2990" refreshError="1"/>
      <sheetData sheetId="2991">
        <row r="1">
          <cell r="A1" t="str">
            <v>LISTADO DE INSUMOS GENERAL</v>
          </cell>
        </row>
      </sheetData>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ow r="15">
          <cell r="B15" t="str">
            <v>ROSY ARTEAGA ORTEGA</v>
          </cell>
        </row>
      </sheetData>
      <sheetData sheetId="3272">
        <row r="15">
          <cell r="B15" t="str">
            <v>ROSY ARTEAGA ORTEGA</v>
          </cell>
        </row>
      </sheetData>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ow r="1">
          <cell r="B1" t="str">
            <v>CTO-102-2002</v>
          </cell>
        </row>
      </sheetData>
      <sheetData sheetId="3391"/>
      <sheetData sheetId="3392"/>
      <sheetData sheetId="3393"/>
      <sheetData sheetId="3394" refreshError="1"/>
      <sheetData sheetId="3395"/>
      <sheetData sheetId="3396"/>
      <sheetData sheetId="3397"/>
      <sheetData sheetId="3398"/>
      <sheetData sheetId="3399"/>
      <sheetData sheetId="3400"/>
      <sheetData sheetId="3401"/>
      <sheetData sheetId="3402"/>
      <sheetData sheetId="3403" refreshError="1"/>
      <sheetData sheetId="3404" refreshError="1"/>
      <sheetData sheetId="3405"/>
      <sheetData sheetId="3406" refreshError="1"/>
      <sheetData sheetId="3407" refreshError="1"/>
      <sheetData sheetId="3408" refreshError="1"/>
      <sheetData sheetId="3409"/>
      <sheetData sheetId="3410" refreshError="1"/>
      <sheetData sheetId="3411"/>
      <sheetData sheetId="3412"/>
      <sheetData sheetId="3413"/>
      <sheetData sheetId="3414"/>
      <sheetData sheetId="3415">
        <row r="1">
          <cell r="C1">
            <v>0.2</v>
          </cell>
        </row>
      </sheetData>
      <sheetData sheetId="3416"/>
      <sheetData sheetId="3417"/>
      <sheetData sheetId="3418"/>
      <sheetData sheetId="3419"/>
      <sheetData sheetId="3420"/>
      <sheetData sheetId="3421"/>
      <sheetData sheetId="3422"/>
      <sheetData sheetId="3423"/>
      <sheetData sheetId="3424"/>
      <sheetData sheetId="3425"/>
      <sheetData sheetId="3426">
        <row r="1">
          <cell r="B1" t="str">
            <v>CTO-102-2002</v>
          </cell>
        </row>
      </sheetData>
      <sheetData sheetId="3427"/>
      <sheetData sheetId="3428"/>
      <sheetData sheetId="3429">
        <row r="8">
          <cell r="A8">
            <v>2.1</v>
          </cell>
        </row>
      </sheetData>
      <sheetData sheetId="3430">
        <row r="8">
          <cell r="A8">
            <v>3.1</v>
          </cell>
        </row>
      </sheetData>
      <sheetData sheetId="3431"/>
      <sheetData sheetId="3432"/>
      <sheetData sheetId="3433"/>
      <sheetData sheetId="3434"/>
      <sheetData sheetId="3435">
        <row r="1">
          <cell r="A1" t="str">
            <v>EQUIPO</v>
          </cell>
        </row>
      </sheetData>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ow r="1">
          <cell r="C1">
            <v>0.2</v>
          </cell>
        </row>
      </sheetData>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refreshError="1"/>
      <sheetData sheetId="3476" refreshError="1"/>
      <sheetData sheetId="3477"/>
      <sheetData sheetId="3478" refreshError="1"/>
      <sheetData sheetId="3479">
        <row r="1">
          <cell r="B1" t="str">
            <v>CTO-102-2002</v>
          </cell>
        </row>
      </sheetData>
      <sheetData sheetId="3480">
        <row r="168">
          <cell r="D168">
            <v>10046</v>
          </cell>
        </row>
      </sheetData>
      <sheetData sheetId="3481"/>
      <sheetData sheetId="3482">
        <row r="1">
          <cell r="A1" t="str">
            <v>ITEM</v>
          </cell>
        </row>
      </sheetData>
      <sheetData sheetId="3483">
        <row r="1">
          <cell r="A1" t="str">
            <v>EQUIPO</v>
          </cell>
        </row>
      </sheetData>
      <sheetData sheetId="3484">
        <row r="1">
          <cell r="A1" t="str">
            <v>ADMINISTRACION</v>
          </cell>
        </row>
      </sheetData>
      <sheetData sheetId="3485">
        <row r="1">
          <cell r="A1" t="str">
            <v>ADMINISTRACION</v>
          </cell>
        </row>
      </sheetData>
      <sheetData sheetId="3486">
        <row r="33">
          <cell r="C33">
            <v>0.77967625899280601</v>
          </cell>
        </row>
      </sheetData>
      <sheetData sheetId="3487"/>
      <sheetData sheetId="3488" refreshError="1"/>
      <sheetData sheetId="3489" refreshError="1"/>
      <sheetData sheetId="3490" refreshError="1"/>
      <sheetData sheetId="3491"/>
      <sheetData sheetId="3492"/>
      <sheetData sheetId="3493"/>
      <sheetData sheetId="3494"/>
      <sheetData sheetId="3495">
        <row r="1">
          <cell r="A1" t="str">
            <v>ITEM</v>
          </cell>
        </row>
      </sheetData>
      <sheetData sheetId="3496">
        <row r="1">
          <cell r="A1" t="str">
            <v>EQUIPO</v>
          </cell>
        </row>
      </sheetData>
      <sheetData sheetId="3497">
        <row r="1">
          <cell r="A1" t="str">
            <v>ADMINISTRACION</v>
          </cell>
        </row>
      </sheetData>
      <sheetData sheetId="3498">
        <row r="1">
          <cell r="A1" t="str">
            <v>ITEM</v>
          </cell>
        </row>
      </sheetData>
      <sheetData sheetId="3499">
        <row r="1">
          <cell r="A1" t="str">
            <v>EQUIPO</v>
          </cell>
        </row>
      </sheetData>
      <sheetData sheetId="3500">
        <row r="1">
          <cell r="A1" t="str">
            <v>ADMINISTRACION</v>
          </cell>
        </row>
      </sheetData>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ow r="1">
          <cell r="A1" t="str">
            <v>EQUIPO</v>
          </cell>
        </row>
      </sheetData>
      <sheetData sheetId="3523"/>
      <sheetData sheetId="3524"/>
      <sheetData sheetId="3525">
        <row r="1">
          <cell r="A1" t="str">
            <v>ITEM</v>
          </cell>
        </row>
      </sheetData>
      <sheetData sheetId="3526">
        <row r="1">
          <cell r="A1" t="str">
            <v>EQUIPO</v>
          </cell>
        </row>
      </sheetData>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row r="1">
          <cell r="A1" t="str">
            <v>ITEM</v>
          </cell>
        </row>
      </sheetData>
      <sheetData sheetId="3553">
        <row r="1">
          <cell r="A1" t="str">
            <v>EQUIPO</v>
          </cell>
        </row>
      </sheetData>
      <sheetData sheetId="3554">
        <row r="1">
          <cell r="A1" t="str">
            <v>ADMINISTRACION</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ow r="1">
          <cell r="A1" t="str">
            <v>ITEM</v>
          </cell>
        </row>
      </sheetData>
      <sheetData sheetId="3574">
        <row r="1">
          <cell r="A1" t="str">
            <v>EQUIPO</v>
          </cell>
        </row>
      </sheetData>
      <sheetData sheetId="3575">
        <row r="1">
          <cell r="A1" t="str">
            <v>ADMINISTRACION</v>
          </cell>
        </row>
      </sheetData>
      <sheetData sheetId="3576"/>
      <sheetData sheetId="3577"/>
      <sheetData sheetId="3578"/>
      <sheetData sheetId="3579"/>
      <sheetData sheetId="3580"/>
      <sheetData sheetId="3581"/>
      <sheetData sheetId="3582">
        <row r="1">
          <cell r="A1" t="str">
            <v>ITEM</v>
          </cell>
        </row>
      </sheetData>
      <sheetData sheetId="3583">
        <row r="1">
          <cell r="A1" t="str">
            <v>EQUIPO</v>
          </cell>
        </row>
      </sheetData>
      <sheetData sheetId="3584">
        <row r="1">
          <cell r="A1" t="str">
            <v>ADMINISTRACION</v>
          </cell>
        </row>
      </sheetData>
      <sheetData sheetId="3585"/>
      <sheetData sheetId="3586"/>
      <sheetData sheetId="3587"/>
      <sheetData sheetId="3588"/>
      <sheetData sheetId="3589"/>
      <sheetData sheetId="3590"/>
      <sheetData sheetId="3591"/>
      <sheetData sheetId="3592"/>
      <sheetData sheetId="3593"/>
      <sheetData sheetId="3594">
        <row r="1">
          <cell r="A1" t="str">
            <v>ITEM</v>
          </cell>
        </row>
      </sheetData>
      <sheetData sheetId="3595">
        <row r="1">
          <cell r="A1" t="str">
            <v>EQUIPO</v>
          </cell>
        </row>
      </sheetData>
      <sheetData sheetId="3596">
        <row r="1">
          <cell r="A1" t="str">
            <v>ADMINISTRACION</v>
          </cell>
        </row>
      </sheetData>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1">
          <cell r="A1" t="str">
            <v>ITEM</v>
          </cell>
        </row>
      </sheetData>
      <sheetData sheetId="3694">
        <row r="1">
          <cell r="A1" t="str">
            <v>EQUIPO</v>
          </cell>
        </row>
      </sheetData>
      <sheetData sheetId="3695">
        <row r="1">
          <cell r="A1" t="str">
            <v>ADMINISTRACION</v>
          </cell>
        </row>
      </sheetData>
      <sheetData sheetId="3696">
        <row r="1">
          <cell r="A1" t="str">
            <v>ITEM</v>
          </cell>
        </row>
      </sheetData>
      <sheetData sheetId="3697">
        <row r="1">
          <cell r="A1" t="str">
            <v>EQUIPO</v>
          </cell>
        </row>
      </sheetData>
      <sheetData sheetId="3698">
        <row r="1">
          <cell r="A1" t="str">
            <v>ADMINISTRACION</v>
          </cell>
        </row>
      </sheetData>
      <sheetData sheetId="3699"/>
      <sheetData sheetId="3700"/>
      <sheetData sheetId="3701"/>
      <sheetData sheetId="3702"/>
      <sheetData sheetId="3703"/>
      <sheetData sheetId="3704"/>
      <sheetData sheetId="3705">
        <row r="1">
          <cell r="A1" t="str">
            <v>ITEM</v>
          </cell>
        </row>
      </sheetData>
      <sheetData sheetId="3706">
        <row r="1">
          <cell r="A1" t="str">
            <v>EQUIPO</v>
          </cell>
        </row>
      </sheetData>
      <sheetData sheetId="3707">
        <row r="1">
          <cell r="A1" t="str">
            <v>ADMINISTRACION</v>
          </cell>
        </row>
      </sheetData>
      <sheetData sheetId="3708"/>
      <sheetData sheetId="3709"/>
      <sheetData sheetId="3710">
        <row r="1">
          <cell r="A1" t="str">
            <v>ITEM</v>
          </cell>
        </row>
      </sheetData>
      <sheetData sheetId="3711">
        <row r="1">
          <cell r="A1" t="str">
            <v>EQUIPO</v>
          </cell>
        </row>
      </sheetData>
      <sheetData sheetId="3712">
        <row r="1">
          <cell r="A1" t="str">
            <v>ADMINISTRACION</v>
          </cell>
        </row>
      </sheetData>
      <sheetData sheetId="3713"/>
      <sheetData sheetId="3714"/>
      <sheetData sheetId="3715">
        <row r="1">
          <cell r="A1" t="str">
            <v>ITEM</v>
          </cell>
        </row>
      </sheetData>
      <sheetData sheetId="3716">
        <row r="1">
          <cell r="A1" t="str">
            <v>EQUIPO</v>
          </cell>
        </row>
      </sheetData>
      <sheetData sheetId="3717">
        <row r="1">
          <cell r="A1" t="str">
            <v>ADMINISTRACION</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1">
          <cell r="A1" t="str">
            <v>ITEM</v>
          </cell>
        </row>
      </sheetData>
      <sheetData sheetId="3737">
        <row r="1">
          <cell r="A1" t="str">
            <v>EQUIPO</v>
          </cell>
        </row>
      </sheetData>
      <sheetData sheetId="3738">
        <row r="1">
          <cell r="A1" t="str">
            <v>ADMINISTRACION</v>
          </cell>
        </row>
      </sheetData>
      <sheetData sheetId="3739">
        <row r="1">
          <cell r="A1" t="str">
            <v>ADMINISTRACION</v>
          </cell>
        </row>
      </sheetData>
      <sheetData sheetId="3740"/>
      <sheetData sheetId="3741"/>
      <sheetData sheetId="3742">
        <row r="1">
          <cell r="A1" t="str">
            <v>ITEM</v>
          </cell>
        </row>
      </sheetData>
      <sheetData sheetId="3743">
        <row r="1">
          <cell r="A1" t="str">
            <v>ADMINISTRACION</v>
          </cell>
        </row>
      </sheetData>
      <sheetData sheetId="3744"/>
      <sheetData sheetId="3745"/>
      <sheetData sheetId="3746"/>
      <sheetData sheetId="3747">
        <row r="1">
          <cell r="A1" t="str">
            <v>ITEM</v>
          </cell>
        </row>
      </sheetData>
      <sheetData sheetId="3748">
        <row r="1">
          <cell r="A1" t="str">
            <v>EQUIPO</v>
          </cell>
        </row>
      </sheetData>
      <sheetData sheetId="3749">
        <row r="1">
          <cell r="A1" t="str">
            <v>ADMINISTRACION</v>
          </cell>
        </row>
      </sheetData>
      <sheetData sheetId="3750"/>
      <sheetData sheetId="3751"/>
      <sheetData sheetId="3752">
        <row r="1">
          <cell r="A1" t="str">
            <v>ITEM</v>
          </cell>
        </row>
      </sheetData>
      <sheetData sheetId="3753">
        <row r="1">
          <cell r="A1" t="str">
            <v>EQUIPO</v>
          </cell>
        </row>
      </sheetData>
      <sheetData sheetId="3754">
        <row r="1">
          <cell r="A1" t="str">
            <v>ADMINISTRACION</v>
          </cell>
        </row>
      </sheetData>
      <sheetData sheetId="3755">
        <row r="1">
          <cell r="A1" t="str">
            <v>INSTITUTO NACIONAL DE VIAS</v>
          </cell>
        </row>
      </sheetData>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ow r="4">
          <cell r="E4" t="str">
            <v>GUPCO</v>
          </cell>
        </row>
      </sheetData>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sheetData sheetId="4033"/>
      <sheetData sheetId="4034"/>
      <sheetData sheetId="4035"/>
      <sheetData sheetId="4036"/>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sheetData sheetId="4054" refreshError="1"/>
      <sheetData sheetId="4055"/>
      <sheetData sheetId="4056"/>
      <sheetData sheetId="4057"/>
      <sheetData sheetId="4058"/>
      <sheetData sheetId="4059"/>
      <sheetData sheetId="4060"/>
      <sheetData sheetId="4061" refreshError="1"/>
      <sheetData sheetId="4062"/>
      <sheetData sheetId="4063" refreshError="1"/>
      <sheetData sheetId="4064"/>
      <sheetData sheetId="4065" refreshError="1"/>
      <sheetData sheetId="4066" refreshError="1"/>
      <sheetData sheetId="4067" refreshError="1"/>
      <sheetData sheetId="4068"/>
      <sheetData sheetId="4069"/>
      <sheetData sheetId="4070"/>
      <sheetData sheetId="4071"/>
      <sheetData sheetId="4072"/>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sheetData sheetId="4119"/>
      <sheetData sheetId="4120"/>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sheetData sheetId="4136"/>
      <sheetData sheetId="4137"/>
      <sheetData sheetId="4138"/>
      <sheetData sheetId="4139"/>
      <sheetData sheetId="4140"/>
      <sheetData sheetId="4141"/>
      <sheetData sheetId="4142"/>
      <sheetData sheetId="4143"/>
      <sheetData sheetId="4144"/>
      <sheetData sheetId="4145" refreshError="1"/>
      <sheetData sheetId="4146" refreshError="1"/>
      <sheetData sheetId="4147" refreshError="1"/>
      <sheetData sheetId="4148" refreshError="1"/>
      <sheetData sheetId="4149" refreshError="1"/>
      <sheetData sheetId="4150"/>
      <sheetData sheetId="4151"/>
      <sheetData sheetId="4152" refreshError="1"/>
      <sheetData sheetId="4153"/>
      <sheetData sheetId="4154">
        <row r="4">
          <cell r="B4">
            <v>39886</v>
          </cell>
        </row>
      </sheetData>
      <sheetData sheetId="4155"/>
      <sheetData sheetId="4156"/>
      <sheetData sheetId="4157"/>
      <sheetData sheetId="4158"/>
      <sheetData sheetId="4159"/>
      <sheetData sheetId="4160"/>
      <sheetData sheetId="4161">
        <row r="4">
          <cell r="B4">
            <v>39886</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efreshError="1"/>
      <sheetData sheetId="4188" refreshError="1"/>
      <sheetData sheetId="4189"/>
      <sheetData sheetId="4190"/>
      <sheetData sheetId="4191"/>
      <sheetData sheetId="4192"/>
      <sheetData sheetId="4193"/>
      <sheetData sheetId="4194"/>
      <sheetData sheetId="4195">
        <row r="1">
          <cell r="A1" t="str">
            <v>INSTITUTO NACIONAL DE VIAS</v>
          </cell>
        </row>
      </sheetData>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refreshError="1"/>
      <sheetData sheetId="4300"/>
      <sheetData sheetId="4301" refreshError="1"/>
      <sheetData sheetId="4302"/>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efreshError="1"/>
      <sheetData sheetId="4377"/>
      <sheetData sheetId="4378"/>
      <sheetData sheetId="4379" refreshError="1"/>
      <sheetData sheetId="4380"/>
      <sheetData sheetId="4381" refreshError="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ow r="6">
          <cell r="AB6">
            <v>40179</v>
          </cell>
        </row>
      </sheetData>
      <sheetData sheetId="4454"/>
      <sheetData sheetId="4455">
        <row r="6">
          <cell r="AB6">
            <v>40179</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1">
          <cell r="A1" t="str">
            <v>ITEM</v>
          </cell>
        </row>
      </sheetData>
      <sheetData sheetId="4576">
        <row r="1">
          <cell r="A1" t="str">
            <v>EQUIPO</v>
          </cell>
        </row>
      </sheetData>
      <sheetData sheetId="4577">
        <row r="1">
          <cell r="A1" t="str">
            <v>ADMINISTRACION</v>
          </cell>
        </row>
      </sheetData>
      <sheetData sheetId="4578"/>
      <sheetData sheetId="4579"/>
      <sheetData sheetId="4580"/>
      <sheetData sheetId="4581"/>
      <sheetData sheetId="4582"/>
      <sheetData sheetId="4583">
        <row r="1">
          <cell r="A1" t="str">
            <v>ITEM</v>
          </cell>
        </row>
      </sheetData>
      <sheetData sheetId="4584">
        <row r="1">
          <cell r="A1" t="str">
            <v>EQUIPO</v>
          </cell>
        </row>
      </sheetData>
      <sheetData sheetId="4585">
        <row r="1">
          <cell r="A1" t="str">
            <v>ADMINISTRACION</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row r="6">
          <cell r="A6" t="str">
            <v>TOPÓGRAFO</v>
          </cell>
        </row>
      </sheetData>
      <sheetData sheetId="4607"/>
      <sheetData sheetId="4608"/>
      <sheetData sheetId="4609">
        <row r="5">
          <cell r="E5" t="str">
            <v>CANTIDAD</v>
          </cell>
        </row>
      </sheetData>
      <sheetData sheetId="4610">
        <row r="5">
          <cell r="E5" t="str">
            <v>CANTIDAD</v>
          </cell>
        </row>
      </sheetData>
      <sheetData sheetId="4611">
        <row r="5">
          <cell r="E5" t="str">
            <v>CANTIDAD</v>
          </cell>
        </row>
      </sheetData>
      <sheetData sheetId="4612">
        <row r="5">
          <cell r="E5" t="str">
            <v>CANTIDAD</v>
          </cell>
        </row>
      </sheetData>
      <sheetData sheetId="4613">
        <row r="5">
          <cell r="E5" t="str">
            <v>CANTIDAD</v>
          </cell>
        </row>
      </sheetData>
      <sheetData sheetId="4614">
        <row r="5">
          <cell r="E5" t="str">
            <v>CANTIDAD</v>
          </cell>
        </row>
      </sheetData>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row r="18">
          <cell r="C18">
            <v>7000</v>
          </cell>
        </row>
      </sheetData>
      <sheetData sheetId="4650"/>
      <sheetData sheetId="4651">
        <row r="18">
          <cell r="C18">
            <v>7000</v>
          </cell>
        </row>
      </sheetData>
      <sheetData sheetId="4652"/>
      <sheetData sheetId="4653">
        <row r="18">
          <cell r="C18">
            <v>7000</v>
          </cell>
        </row>
      </sheetData>
      <sheetData sheetId="4654"/>
      <sheetData sheetId="4655">
        <row r="21">
          <cell r="G21" t="b">
            <v>0</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row r="16">
          <cell r="A16" t="str">
            <v>ABONO 10-30-10</v>
          </cell>
        </row>
      </sheetData>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ow r="1">
          <cell r="A1" t="str">
            <v>EQUIPO</v>
          </cell>
        </row>
      </sheetData>
      <sheetData sheetId="4762">
        <row r="1">
          <cell r="A1" t="str">
            <v>ADMINISTRACION</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row r="1">
          <cell r="A1" t="str">
            <v>ITEM</v>
          </cell>
        </row>
      </sheetData>
      <sheetData sheetId="4806">
        <row r="1">
          <cell r="A1" t="str">
            <v>EQUIPO</v>
          </cell>
        </row>
      </sheetData>
      <sheetData sheetId="4807">
        <row r="1">
          <cell r="A1" t="str">
            <v>ADMINISTRACION</v>
          </cell>
        </row>
      </sheetData>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ow r="16">
          <cell r="A16" t="str">
            <v>ABONO 10-30-10</v>
          </cell>
        </row>
      </sheetData>
      <sheetData sheetId="4850"/>
      <sheetData sheetId="4851"/>
      <sheetData sheetId="4852"/>
      <sheetData sheetId="4853"/>
      <sheetData sheetId="4854" refreshError="1"/>
      <sheetData sheetId="4855"/>
      <sheetData sheetId="4856" refreshError="1"/>
      <sheetData sheetId="4857" refreshError="1"/>
      <sheetData sheetId="4858" refreshError="1"/>
      <sheetData sheetId="4859" refreshError="1"/>
      <sheetData sheetId="4860" refreshError="1"/>
      <sheetData sheetId="4861"/>
      <sheetData sheetId="4862"/>
      <sheetData sheetId="4863"/>
      <sheetData sheetId="4864"/>
      <sheetData sheetId="4865"/>
      <sheetData sheetId="4866"/>
      <sheetData sheetId="4867"/>
      <sheetData sheetId="4868"/>
      <sheetData sheetId="4869"/>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sheetData sheetId="5028"/>
      <sheetData sheetId="5029"/>
      <sheetData sheetId="5030"/>
      <sheetData sheetId="5031"/>
      <sheetData sheetId="5032"/>
      <sheetData sheetId="5033"/>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row r="168">
          <cell r="D168">
            <v>0.16</v>
          </cell>
        </row>
      </sheetData>
      <sheetData sheetId="5674"/>
      <sheetData sheetId="5675">
        <row r="7">
          <cell r="B7">
            <v>1</v>
          </cell>
        </row>
      </sheetData>
      <sheetData sheetId="5676">
        <row r="33">
          <cell r="G33">
            <v>0.59504299999999999</v>
          </cell>
        </row>
      </sheetData>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row r="5">
          <cell r="E5" t="str">
            <v>CANTIDAD</v>
          </cell>
        </row>
      </sheetData>
      <sheetData sheetId="5784"/>
      <sheetData sheetId="5785">
        <row r="5">
          <cell r="E5" t="str">
            <v>CANTIDAD</v>
          </cell>
        </row>
      </sheetData>
      <sheetData sheetId="5786">
        <row r="5">
          <cell r="E5" t="str">
            <v>CANTIDAD</v>
          </cell>
        </row>
      </sheetData>
      <sheetData sheetId="5787"/>
      <sheetData sheetId="5788">
        <row r="5">
          <cell r="E5" t="str">
            <v>CANTIDAD</v>
          </cell>
        </row>
      </sheetData>
      <sheetData sheetId="5789"/>
      <sheetData sheetId="5790"/>
      <sheetData sheetId="5791"/>
      <sheetData sheetId="5792"/>
      <sheetData sheetId="5793"/>
      <sheetData sheetId="5794"/>
      <sheetData sheetId="5795">
        <row r="5">
          <cell r="E5" t="str">
            <v>CANTIDAD</v>
          </cell>
        </row>
      </sheetData>
      <sheetData sheetId="5796">
        <row r="5">
          <cell r="E5" t="str">
            <v>CANTIDAD</v>
          </cell>
        </row>
      </sheetData>
      <sheetData sheetId="5797"/>
      <sheetData sheetId="5798">
        <row r="5">
          <cell r="E5" t="str">
            <v>CANTIDAD</v>
          </cell>
        </row>
      </sheetData>
      <sheetData sheetId="5799">
        <row r="5">
          <cell r="E5" t="str">
            <v>CANTIDAD</v>
          </cell>
        </row>
      </sheetData>
      <sheetData sheetId="5800"/>
      <sheetData sheetId="5801">
        <row r="5">
          <cell r="E5" t="str">
            <v>CANTIDAD</v>
          </cell>
        </row>
      </sheetData>
      <sheetData sheetId="5802"/>
      <sheetData sheetId="5803"/>
      <sheetData sheetId="5804"/>
      <sheetData sheetId="5805"/>
      <sheetData sheetId="5806">
        <row r="33">
          <cell r="C33">
            <v>0.77967625899280601</v>
          </cell>
        </row>
      </sheetData>
      <sheetData sheetId="5807"/>
      <sheetData sheetId="5808">
        <row r="168">
          <cell r="D168">
            <v>10046</v>
          </cell>
        </row>
      </sheetData>
      <sheetData sheetId="5809"/>
      <sheetData sheetId="5810"/>
      <sheetData sheetId="5811"/>
      <sheetData sheetId="5812"/>
      <sheetData sheetId="5813">
        <row r="33">
          <cell r="C33">
            <v>0.77967625899280601</v>
          </cell>
        </row>
      </sheetData>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sheetData sheetId="5831" refreshError="1"/>
      <sheetData sheetId="5832"/>
      <sheetData sheetId="5833"/>
      <sheetData sheetId="5834"/>
      <sheetData sheetId="5835"/>
      <sheetData sheetId="5836">
        <row r="1">
          <cell r="A1" t="str">
            <v>ITEM</v>
          </cell>
        </row>
      </sheetData>
      <sheetData sheetId="5837">
        <row r="1">
          <cell r="A1" t="str">
            <v>ADMINISTRACION</v>
          </cell>
        </row>
      </sheetData>
      <sheetData sheetId="5838">
        <row r="1">
          <cell r="A1" t="str">
            <v>ADMINISTRACION</v>
          </cell>
        </row>
      </sheetData>
      <sheetData sheetId="5839">
        <row r="1">
          <cell r="A1" t="str">
            <v>ADMINISTRACION</v>
          </cell>
        </row>
      </sheetData>
      <sheetData sheetId="5840"/>
      <sheetData sheetId="5841">
        <row r="5">
          <cell r="A5">
            <v>4010000</v>
          </cell>
        </row>
      </sheetData>
      <sheetData sheetId="5842"/>
      <sheetData sheetId="5843"/>
      <sheetData sheetId="5844"/>
      <sheetData sheetId="5845"/>
      <sheetData sheetId="5846"/>
      <sheetData sheetId="5847"/>
      <sheetData sheetId="5848"/>
      <sheetData sheetId="5849"/>
      <sheetData sheetId="5850">
        <row r="1">
          <cell r="A1" t="str">
            <v>ADMINISTRACION</v>
          </cell>
        </row>
      </sheetData>
      <sheetData sheetId="5851">
        <row r="1">
          <cell r="A1" t="str">
            <v>EQUIPO</v>
          </cell>
        </row>
      </sheetData>
      <sheetData sheetId="5852">
        <row r="1">
          <cell r="A1" t="str">
            <v>ADMINISTRACION</v>
          </cell>
        </row>
      </sheetData>
      <sheetData sheetId="5853"/>
      <sheetData sheetId="5854">
        <row r="5">
          <cell r="A5">
            <v>4010000</v>
          </cell>
        </row>
      </sheetData>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refreshError="1"/>
      <sheetData sheetId="5868" refreshError="1"/>
      <sheetData sheetId="5869" refreshError="1"/>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refreshError="1"/>
      <sheetData sheetId="5929"/>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sheetData sheetId="6040"/>
      <sheetData sheetId="604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sheetData sheetId="6380"/>
      <sheetData sheetId="6381"/>
      <sheetData sheetId="6382"/>
      <sheetData sheetId="6383"/>
      <sheetData sheetId="6384" refreshError="1"/>
      <sheetData sheetId="6385" refreshError="1"/>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sheetData sheetId="6404"/>
      <sheetData sheetId="6405"/>
      <sheetData sheetId="6406"/>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refreshError="1"/>
      <sheetData sheetId="6498" refreshError="1"/>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ow r="3">
          <cell r="A3">
            <v>1</v>
          </cell>
        </row>
      </sheetData>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efreshError="1"/>
      <sheetData sheetId="6700"/>
      <sheetData sheetId="6701"/>
      <sheetData sheetId="6702"/>
      <sheetData sheetId="6703" refreshError="1"/>
      <sheetData sheetId="6704"/>
      <sheetData sheetId="6705"/>
      <sheetData sheetId="6706"/>
      <sheetData sheetId="6707"/>
      <sheetData sheetId="6708">
        <row r="33">
          <cell r="C33">
            <v>0.77967625899280601</v>
          </cell>
        </row>
      </sheetData>
      <sheetData sheetId="6709"/>
      <sheetData sheetId="6710">
        <row r="8">
          <cell r="A8">
            <v>2.1</v>
          </cell>
        </row>
      </sheetData>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sheetData sheetId="7013"/>
      <sheetData sheetId="7014"/>
      <sheetData sheetId="7015" refreshError="1"/>
      <sheetData sheetId="7016" refreshError="1"/>
      <sheetData sheetId="7017" refreshError="1"/>
      <sheetData sheetId="7018" refreshError="1"/>
      <sheetData sheetId="7019" refreshError="1"/>
      <sheetData sheetId="7020" refreshError="1"/>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sheetData sheetId="7122"/>
      <sheetData sheetId="7123"/>
      <sheetData sheetId="7124">
        <row r="1">
          <cell r="A1" t="str">
            <v>ITEM</v>
          </cell>
        </row>
      </sheetData>
      <sheetData sheetId="7125">
        <row r="1">
          <cell r="A1" t="str">
            <v>EQUIPO</v>
          </cell>
        </row>
      </sheetData>
      <sheetData sheetId="7126">
        <row r="1">
          <cell r="A1" t="str">
            <v>ADMINISTRACION</v>
          </cell>
        </row>
      </sheetData>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row r="5">
          <cell r="E5" t="str">
            <v>CANTIDAD</v>
          </cell>
        </row>
      </sheetData>
      <sheetData sheetId="7190"/>
      <sheetData sheetId="7191"/>
      <sheetData sheetId="7192"/>
      <sheetData sheetId="7193" refreshError="1"/>
      <sheetData sheetId="7194" refreshError="1"/>
      <sheetData sheetId="7195" refreshError="1"/>
      <sheetData sheetId="7196" refreshError="1"/>
      <sheetData sheetId="7197"/>
      <sheetData sheetId="7198">
        <row r="21">
          <cell r="G21" t="b">
            <v>0</v>
          </cell>
        </row>
      </sheetData>
      <sheetData sheetId="7199"/>
      <sheetData sheetId="7200"/>
      <sheetData sheetId="7201">
        <row r="5">
          <cell r="A5" t="str">
            <v>Desperdicio</v>
          </cell>
        </row>
      </sheetData>
      <sheetData sheetId="7202">
        <row r="7">
          <cell r="A7" t="str">
            <v>Herramientas Menores</v>
          </cell>
        </row>
      </sheetData>
      <sheetData sheetId="7203">
        <row r="6">
          <cell r="A6" t="str">
            <v>TOPÓGRAFO</v>
          </cell>
        </row>
      </sheetData>
      <sheetData sheetId="7204">
        <row r="5">
          <cell r="A5" t="str">
            <v>Desperdicio</v>
          </cell>
        </row>
      </sheetData>
      <sheetData sheetId="7205">
        <row r="7">
          <cell r="A7" t="str">
            <v>Herramientas Menores</v>
          </cell>
        </row>
      </sheetData>
      <sheetData sheetId="7206">
        <row r="6">
          <cell r="A6" t="str">
            <v>TOPÓGRAFO</v>
          </cell>
        </row>
      </sheetData>
      <sheetData sheetId="7207" refreshError="1"/>
      <sheetData sheetId="7208" refreshError="1"/>
      <sheetData sheetId="7209" refreshError="1"/>
      <sheetData sheetId="7210" refreshError="1"/>
      <sheetData sheetId="7211">
        <row r="7">
          <cell r="B7">
            <v>0.1</v>
          </cell>
        </row>
      </sheetData>
      <sheetData sheetId="7212">
        <row r="7">
          <cell r="B7">
            <v>0.1</v>
          </cell>
        </row>
      </sheetData>
      <sheetData sheetId="7213"/>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refreshError="1"/>
      <sheetData sheetId="7478" refreshError="1"/>
      <sheetData sheetId="7479"/>
      <sheetData sheetId="7480" refreshError="1"/>
      <sheetData sheetId="7481"/>
      <sheetData sheetId="7482"/>
      <sheetData sheetId="7483"/>
      <sheetData sheetId="7484">
        <row r="45">
          <cell r="B45" t="str">
            <v>P-002</v>
          </cell>
        </row>
      </sheetData>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refreshError="1"/>
      <sheetData sheetId="7631"/>
      <sheetData sheetId="7632"/>
      <sheetData sheetId="7633"/>
      <sheetData sheetId="7634"/>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sheetData sheetId="7734"/>
      <sheetData sheetId="7735">
        <row r="14">
          <cell r="D14">
            <v>38504</v>
          </cell>
        </row>
      </sheetData>
      <sheetData sheetId="7736"/>
      <sheetData sheetId="7737"/>
      <sheetData sheetId="7738">
        <row r="14">
          <cell r="D14">
            <v>38504</v>
          </cell>
        </row>
      </sheetData>
      <sheetData sheetId="7739"/>
      <sheetData sheetId="7740"/>
      <sheetData sheetId="7741"/>
      <sheetData sheetId="7742">
        <row r="14">
          <cell r="D14">
            <v>38504</v>
          </cell>
        </row>
      </sheetData>
      <sheetData sheetId="7743"/>
      <sheetData sheetId="7744"/>
      <sheetData sheetId="7745"/>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refreshError="1"/>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efreshError="1"/>
      <sheetData sheetId="7845"/>
      <sheetData sheetId="7846"/>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sheetData sheetId="7857"/>
      <sheetData sheetId="7858"/>
      <sheetData sheetId="7859"/>
      <sheetData sheetId="7860"/>
      <sheetData sheetId="7861"/>
      <sheetData sheetId="7862"/>
      <sheetData sheetId="7863"/>
      <sheetData sheetId="7864"/>
      <sheetData sheetId="7865"/>
      <sheetData sheetId="7866" refreshError="1"/>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ow r="1">
          <cell r="A1" t="str">
            <v>Name</v>
          </cell>
        </row>
      </sheetData>
      <sheetData sheetId="8019"/>
      <sheetData sheetId="8020"/>
      <sheetData sheetId="8021"/>
      <sheetData sheetId="8022"/>
      <sheetData sheetId="8023"/>
      <sheetData sheetId="8024"/>
      <sheetData sheetId="8025"/>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ow r="1">
          <cell r="A1" t="str">
            <v>EQUIPO</v>
          </cell>
        </row>
      </sheetData>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sheetData sheetId="8117"/>
      <sheetData sheetId="8118" refreshError="1"/>
      <sheetData sheetId="8119"/>
      <sheetData sheetId="8120" refreshError="1"/>
      <sheetData sheetId="812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sheetData sheetId="8158"/>
      <sheetData sheetId="8159"/>
      <sheetData sheetId="8160"/>
      <sheetData sheetId="816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sheetData sheetId="8178"/>
      <sheetData sheetId="8179"/>
      <sheetData sheetId="8180"/>
      <sheetData sheetId="8181"/>
      <sheetData sheetId="8182"/>
      <sheetData sheetId="8183"/>
      <sheetData sheetId="8184"/>
      <sheetData sheetId="8185"/>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sheetData sheetId="8219"/>
      <sheetData sheetId="8220">
        <row r="1">
          <cell r="A1" t="str">
            <v>ITEM</v>
          </cell>
        </row>
      </sheetData>
      <sheetData sheetId="8221">
        <row r="1">
          <cell r="A1" t="str">
            <v>EQUIPO</v>
          </cell>
        </row>
      </sheetData>
      <sheetData sheetId="8222">
        <row r="1">
          <cell r="A1" t="str">
            <v>ADMINISTRACION</v>
          </cell>
        </row>
      </sheetData>
      <sheetData sheetId="8223"/>
      <sheetData sheetId="8224">
        <row r="1">
          <cell r="A1" t="str">
            <v>ITEM</v>
          </cell>
        </row>
      </sheetData>
      <sheetData sheetId="8225">
        <row r="1">
          <cell r="A1" t="str">
            <v>EQUIPO</v>
          </cell>
        </row>
      </sheetData>
      <sheetData sheetId="8226">
        <row r="1">
          <cell r="A1" t="str">
            <v>ADMINISTRACION</v>
          </cell>
        </row>
      </sheetData>
      <sheetData sheetId="8227"/>
      <sheetData sheetId="8228"/>
      <sheetData sheetId="8229"/>
      <sheetData sheetId="8230"/>
      <sheetData sheetId="8231">
        <row r="1">
          <cell r="A1" t="str">
            <v>ITEM</v>
          </cell>
        </row>
      </sheetData>
      <sheetData sheetId="8232">
        <row r="1">
          <cell r="A1" t="str">
            <v>EQUIPO</v>
          </cell>
        </row>
      </sheetData>
      <sheetData sheetId="8233">
        <row r="1">
          <cell r="A1" t="str">
            <v>ADMINISTRACION</v>
          </cell>
        </row>
      </sheetData>
      <sheetData sheetId="8234"/>
      <sheetData sheetId="8235"/>
      <sheetData sheetId="8236">
        <row r="1">
          <cell r="A1" t="str">
            <v>ITEM</v>
          </cell>
        </row>
      </sheetData>
      <sheetData sheetId="8237">
        <row r="1">
          <cell r="A1" t="str">
            <v>EQUIPO</v>
          </cell>
        </row>
      </sheetData>
      <sheetData sheetId="8238">
        <row r="1">
          <cell r="A1" t="str">
            <v>ADMINISTRACION</v>
          </cell>
        </row>
      </sheetData>
      <sheetData sheetId="8239"/>
      <sheetData sheetId="8240"/>
      <sheetData sheetId="8241"/>
      <sheetData sheetId="8242"/>
      <sheetData sheetId="8243"/>
      <sheetData sheetId="8244">
        <row r="1">
          <cell r="A1" t="str">
            <v>Name</v>
          </cell>
        </row>
      </sheetData>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row r="1">
          <cell r="A1" t="str">
            <v>ADMINISTRACION</v>
          </cell>
        </row>
      </sheetData>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refreshError="1"/>
      <sheetData sheetId="8292" refreshError="1"/>
      <sheetData sheetId="8293"/>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sheetData sheetId="8326"/>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sheetData sheetId="8391"/>
      <sheetData sheetId="8392" refreshError="1"/>
      <sheetData sheetId="8393" refreshError="1"/>
      <sheetData sheetId="8394"/>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sheetData sheetId="8434"/>
      <sheetData sheetId="8435"/>
      <sheetData sheetId="8436"/>
      <sheetData sheetId="8437"/>
      <sheetData sheetId="8438"/>
      <sheetData sheetId="8439"/>
      <sheetData sheetId="8440"/>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sheetData sheetId="8458"/>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row r="1">
          <cell r="A1" t="str">
            <v>INSTITUTO NACIONAL DE VIAS</v>
          </cell>
        </row>
      </sheetData>
      <sheetData sheetId="8475">
        <row r="1">
          <cell r="A1" t="str">
            <v>INSTITUTO NACIONAL DE VIAS</v>
          </cell>
        </row>
      </sheetData>
      <sheetData sheetId="8476" refreshError="1"/>
      <sheetData sheetId="8477" refreshError="1"/>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row r="1">
          <cell r="A1" t="str">
            <v>INSTITUTO NACIONAL DE VIAS</v>
          </cell>
        </row>
      </sheetData>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row r="1">
          <cell r="A1" t="str">
            <v>ITEM</v>
          </cell>
        </row>
      </sheetData>
      <sheetData sheetId="8529">
        <row r="1">
          <cell r="A1" t="str">
            <v>EQUIPO</v>
          </cell>
        </row>
      </sheetData>
      <sheetData sheetId="8530">
        <row r="1">
          <cell r="A1" t="str">
            <v>ADMINISTRACION</v>
          </cell>
        </row>
      </sheetData>
      <sheetData sheetId="8531"/>
      <sheetData sheetId="8532"/>
      <sheetData sheetId="8533"/>
      <sheetData sheetId="8534"/>
      <sheetData sheetId="8535"/>
      <sheetData sheetId="8536"/>
      <sheetData sheetId="8537" refreshError="1"/>
      <sheetData sheetId="8538" refreshError="1"/>
      <sheetData sheetId="8539">
        <row r="1">
          <cell r="D1" t="str">
            <v>Supervendor CODE</v>
          </cell>
        </row>
      </sheetData>
      <sheetData sheetId="8540" refreshError="1"/>
      <sheetData sheetId="8541" refreshError="1"/>
      <sheetData sheetId="8542" refreshError="1"/>
      <sheetData sheetId="8543" refreshError="1"/>
      <sheetData sheetId="8544" refreshError="1"/>
      <sheetData sheetId="8545" refreshError="1"/>
      <sheetData sheetId="8546" refreshError="1"/>
      <sheetData sheetId="8547"/>
      <sheetData sheetId="8548">
        <row r="1">
          <cell r="A1" t="str">
            <v>AMAZONAS</v>
          </cell>
        </row>
      </sheetData>
      <sheetData sheetId="8549"/>
      <sheetData sheetId="8550"/>
      <sheetData sheetId="8551"/>
      <sheetData sheetId="8552">
        <row r="15">
          <cell r="B15">
            <v>1</v>
          </cell>
        </row>
      </sheetData>
      <sheetData sheetId="8553" refreshError="1"/>
      <sheetData sheetId="8554"/>
      <sheetData sheetId="8555" refreshError="1"/>
      <sheetData sheetId="8556"/>
      <sheetData sheetId="8557"/>
      <sheetData sheetId="8558"/>
      <sheetData sheetId="8559">
        <row r="1">
          <cell r="D1" t="str">
            <v xml:space="preserve">Supervendor CODE </v>
          </cell>
        </row>
      </sheetData>
      <sheetData sheetId="8560"/>
      <sheetData sheetId="8561">
        <row r="1">
          <cell r="A1" t="str">
            <v>AMAZONAS</v>
          </cell>
        </row>
      </sheetData>
      <sheetData sheetId="8562"/>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sheetData sheetId="8576" refreshError="1"/>
      <sheetData sheetId="8577"/>
      <sheetData sheetId="8578"/>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sheetData sheetId="8595">
        <row r="6">
          <cell r="A6" t="str">
            <v>CONTRATISTA:</v>
          </cell>
        </row>
      </sheetData>
      <sheetData sheetId="8596" refreshError="1"/>
      <sheetData sheetId="8597" refreshError="1"/>
      <sheetData sheetId="8598" refreshError="1"/>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refreshError="1"/>
      <sheetData sheetId="8613"/>
      <sheetData sheetId="8614"/>
      <sheetData sheetId="8615"/>
      <sheetData sheetId="8616"/>
      <sheetData sheetId="8617"/>
      <sheetData sheetId="8618"/>
      <sheetData sheetId="8619"/>
      <sheetData sheetId="8620">
        <row r="47">
          <cell r="H47">
            <v>17098.051632633331</v>
          </cell>
        </row>
      </sheetData>
      <sheetData sheetId="8621">
        <row r="47">
          <cell r="H47">
            <v>13407.454219619998</v>
          </cell>
        </row>
      </sheetData>
      <sheetData sheetId="8622">
        <row r="47">
          <cell r="H47">
            <v>13178.048204541665</v>
          </cell>
        </row>
      </sheetData>
      <sheetData sheetId="8623">
        <row r="47">
          <cell r="H47">
            <v>19729.199486104168</v>
          </cell>
        </row>
      </sheetData>
      <sheetData sheetId="8624">
        <row r="47">
          <cell r="H47">
            <v>38405.002915416662</v>
          </cell>
        </row>
      </sheetData>
      <sheetData sheetId="8625">
        <row r="47">
          <cell r="H47">
            <v>41159.979021230996</v>
          </cell>
        </row>
      </sheetData>
      <sheetData sheetId="8626">
        <row r="47">
          <cell r="H47">
            <v>16020</v>
          </cell>
        </row>
      </sheetData>
      <sheetData sheetId="8627">
        <row r="47">
          <cell r="H47">
            <v>11675</v>
          </cell>
        </row>
      </sheetData>
      <sheetData sheetId="8628">
        <row r="47">
          <cell r="H47">
            <v>382683.1643235588</v>
          </cell>
        </row>
      </sheetData>
      <sheetData sheetId="8629">
        <row r="47">
          <cell r="H47">
            <v>27108.482479999999</v>
          </cell>
        </row>
      </sheetData>
      <sheetData sheetId="8630">
        <row r="47">
          <cell r="H47">
            <v>18945.0351992</v>
          </cell>
        </row>
      </sheetData>
      <sheetData sheetId="8631">
        <row r="47">
          <cell r="H47">
            <v>88016.225274879995</v>
          </cell>
        </row>
      </sheetData>
      <sheetData sheetId="8632">
        <row r="47">
          <cell r="H47">
            <v>11296.680928966078</v>
          </cell>
        </row>
      </sheetData>
      <sheetData sheetId="8633">
        <row r="47">
          <cell r="H47">
            <v>19660.483631249997</v>
          </cell>
        </row>
      </sheetData>
      <sheetData sheetId="8634">
        <row r="47">
          <cell r="H47">
            <v>19660.483631249997</v>
          </cell>
        </row>
      </sheetData>
      <sheetData sheetId="8635">
        <row r="47">
          <cell r="H47">
            <v>19660.483631249997</v>
          </cell>
        </row>
      </sheetData>
      <sheetData sheetId="8636">
        <row r="47">
          <cell r="H47">
            <v>39947.116768272004</v>
          </cell>
        </row>
      </sheetData>
      <sheetData sheetId="8637">
        <row r="47">
          <cell r="H47">
            <v>37450.421970255004</v>
          </cell>
        </row>
      </sheetData>
      <sheetData sheetId="8638">
        <row r="47">
          <cell r="H47">
            <v>5631.4338221939006</v>
          </cell>
        </row>
      </sheetData>
      <sheetData sheetId="8639">
        <row r="47">
          <cell r="H47">
            <v>29691.867138751997</v>
          </cell>
        </row>
      </sheetData>
      <sheetData sheetId="8640">
        <row r="47">
          <cell r="H47">
            <v>10601.359883464</v>
          </cell>
        </row>
      </sheetData>
      <sheetData sheetId="8641">
        <row r="47">
          <cell r="H47">
            <v>16440.07876665</v>
          </cell>
        </row>
      </sheetData>
      <sheetData sheetId="8642">
        <row r="47">
          <cell r="H47">
            <v>7502.6541280530009</v>
          </cell>
        </row>
      </sheetData>
      <sheetData sheetId="8643">
        <row r="47">
          <cell r="H47">
            <v>63269.394041350002</v>
          </cell>
        </row>
      </sheetData>
      <sheetData sheetId="8644">
        <row r="47">
          <cell r="H47">
            <v>38708.912732384997</v>
          </cell>
        </row>
      </sheetData>
      <sheetData sheetId="8645">
        <row r="47">
          <cell r="H47">
            <v>30140.654422727453</v>
          </cell>
        </row>
      </sheetData>
      <sheetData sheetId="8646">
        <row r="47">
          <cell r="H47">
            <v>39628.094655192057</v>
          </cell>
        </row>
      </sheetData>
      <sheetData sheetId="8647">
        <row r="47">
          <cell r="H47">
            <v>38729.542446049003</v>
          </cell>
        </row>
      </sheetData>
      <sheetData sheetId="8648">
        <row r="47">
          <cell r="H47">
            <v>7116.936965586</v>
          </cell>
        </row>
      </sheetData>
      <sheetData sheetId="8649">
        <row r="47">
          <cell r="H47">
            <v>9391.2743470000005</v>
          </cell>
        </row>
      </sheetData>
      <sheetData sheetId="8650">
        <row r="47">
          <cell r="H47">
            <v>8500.0189065630984</v>
          </cell>
        </row>
      </sheetData>
      <sheetData sheetId="8651">
        <row r="47">
          <cell r="H47">
            <v>32499.094423904498</v>
          </cell>
        </row>
      </sheetData>
      <sheetData sheetId="8652">
        <row r="47">
          <cell r="H47">
            <v>51817.028777055006</v>
          </cell>
        </row>
      </sheetData>
      <sheetData sheetId="8653">
        <row r="47">
          <cell r="H47">
            <v>55430.1575333</v>
          </cell>
        </row>
      </sheetData>
      <sheetData sheetId="8654">
        <row r="47">
          <cell r="H47">
            <v>25786.003498499998</v>
          </cell>
        </row>
      </sheetData>
      <sheetData sheetId="8655">
        <row r="47">
          <cell r="H47">
            <v>21993.806973733335</v>
          </cell>
        </row>
      </sheetData>
      <sheetData sheetId="8656"/>
      <sheetData sheetId="8657"/>
      <sheetData sheetId="8658"/>
      <sheetData sheetId="8659"/>
      <sheetData sheetId="8660"/>
      <sheetData sheetId="8661"/>
      <sheetData sheetId="8662">
        <row r="47">
          <cell r="H47">
            <v>21941.348275</v>
          </cell>
        </row>
      </sheetData>
      <sheetData sheetId="8663">
        <row r="47">
          <cell r="H47">
            <v>576269.26239999989</v>
          </cell>
        </row>
      </sheetData>
      <sheetData sheetId="8664">
        <row r="48">
          <cell r="H48">
            <v>640370.66537874995</v>
          </cell>
        </row>
      </sheetData>
      <sheetData sheetId="8665">
        <row r="49">
          <cell r="H49">
            <v>83961.133243064003</v>
          </cell>
        </row>
      </sheetData>
      <sheetData sheetId="8666">
        <row r="47">
          <cell r="H47">
            <v>14670.136122054002</v>
          </cell>
        </row>
      </sheetData>
      <sheetData sheetId="8667">
        <row r="47">
          <cell r="H47">
            <v>9078.6352040999991</v>
          </cell>
        </row>
      </sheetData>
      <sheetData sheetId="8668">
        <row r="51">
          <cell r="H51">
            <v>117309.4992738</v>
          </cell>
        </row>
      </sheetData>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refreshError="1"/>
      <sheetData sheetId="8864"/>
      <sheetData sheetId="8865" refreshError="1"/>
      <sheetData sheetId="8866" refreshError="1"/>
      <sheetData sheetId="8867" refreshError="1"/>
      <sheetData sheetId="8868"/>
      <sheetData sheetId="8869"/>
      <sheetData sheetId="8870"/>
      <sheetData sheetId="8871">
        <row r="52">
          <cell r="B52" t="str">
            <v>ANTICIPO</v>
          </cell>
        </row>
      </sheetData>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ow r="52">
          <cell r="H52">
            <v>0</v>
          </cell>
        </row>
      </sheetData>
      <sheetData sheetId="9252"/>
      <sheetData sheetId="9253"/>
      <sheetData sheetId="9254"/>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ow r="1">
          <cell r="A1" t="str">
            <v>INSTITUTO NACIONAL DE VIAS</v>
          </cell>
        </row>
      </sheetData>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ow r="3">
          <cell r="B3">
            <v>1</v>
          </cell>
        </row>
      </sheetData>
      <sheetData sheetId="9514"/>
      <sheetData sheetId="9515">
        <row r="437">
          <cell r="A437" t="str">
            <v>GEOCOMPUESTOS</v>
          </cell>
        </row>
      </sheetData>
      <sheetData sheetId="9516">
        <row r="30">
          <cell r="A30" t="str">
            <v>PRELIMINARES DE OBRA</v>
          </cell>
        </row>
      </sheetData>
      <sheetData sheetId="9517"/>
      <sheetData sheetId="9518"/>
      <sheetData sheetId="9519"/>
      <sheetData sheetId="9520">
        <row r="5">
          <cell r="C5" t="str">
            <v>OBRAS DE PROTECCIÓN Y ADECUACIÓN DE ORILLA DEL PARQUE  RONDA, EN EL RÍO MAGDALENA, ENTRE EL PUENTE VEHICULAR Y EL PUENTE FÉRREO, MUNICIPIO DE GIRARDOT CUNDINAMARCA</v>
          </cell>
        </row>
      </sheetData>
      <sheetData sheetId="9521"/>
      <sheetData sheetId="9522"/>
      <sheetData sheetId="9523"/>
      <sheetData sheetId="9524"/>
      <sheetData sheetId="9525">
        <row r="34">
          <cell r="E34" t="str">
            <v>M3</v>
          </cell>
        </row>
      </sheetData>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row r="13">
          <cell r="A13">
            <v>1</v>
          </cell>
        </row>
      </sheetData>
      <sheetData sheetId="9727"/>
      <sheetData sheetId="9728"/>
      <sheetData sheetId="9729"/>
      <sheetData sheetId="9730" refreshError="1"/>
      <sheetData sheetId="9731" refreshError="1"/>
      <sheetData sheetId="9732" refreshError="1"/>
      <sheetData sheetId="9733">
        <row r="16">
          <cell r="C16" t="str">
            <v>X</v>
          </cell>
        </row>
      </sheetData>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row r="1">
          <cell r="W1" t="str">
            <v>TR0001</v>
          </cell>
        </row>
      </sheetData>
      <sheetData sheetId="9766"/>
      <sheetData sheetId="9767"/>
      <sheetData sheetId="9768"/>
      <sheetData sheetId="9769"/>
      <sheetData sheetId="9770"/>
      <sheetData sheetId="9771"/>
      <sheetData sheetId="9772">
        <row r="2">
          <cell r="C2">
            <v>2</v>
          </cell>
        </row>
      </sheetData>
      <sheetData sheetId="9773"/>
      <sheetData sheetId="9774">
        <row r="5">
          <cell r="G5">
            <v>1</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refreshError="1"/>
      <sheetData sheetId="9790" refreshError="1"/>
      <sheetData sheetId="9791"/>
      <sheetData sheetId="9792"/>
      <sheetData sheetId="9793"/>
      <sheetData sheetId="9794"/>
      <sheetData sheetId="9795"/>
      <sheetData sheetId="9796"/>
      <sheetData sheetId="9797">
        <row r="9">
          <cell r="E9">
            <v>19.379681052981429</v>
          </cell>
        </row>
      </sheetData>
      <sheetData sheetId="9798">
        <row r="9">
          <cell r="E9">
            <v>19.372852455375334</v>
          </cell>
        </row>
      </sheetData>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row r="12">
          <cell r="D12">
            <v>1.1105322714947583</v>
          </cell>
        </row>
      </sheetData>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refreshError="1"/>
      <sheetData sheetId="10002" refreshError="1"/>
      <sheetData sheetId="10003" refreshError="1"/>
      <sheetData sheetId="10004" refreshError="1"/>
      <sheetData sheetId="10005" refreshError="1"/>
      <sheetData sheetId="10006"/>
      <sheetData sheetId="10007" refreshError="1"/>
      <sheetData sheetId="10008"/>
      <sheetData sheetId="10009"/>
      <sheetData sheetId="10010"/>
      <sheetData sheetId="10011"/>
      <sheetData sheetId="10012"/>
      <sheetData sheetId="10013"/>
      <sheetData sheetId="10014" refreshError="1"/>
      <sheetData sheetId="10015" refreshError="1"/>
      <sheetData sheetId="10016" refreshError="1"/>
      <sheetData sheetId="10017"/>
      <sheetData sheetId="10018" refreshError="1"/>
      <sheetData sheetId="10019"/>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sheetData sheetId="10045" refreshError="1"/>
      <sheetData sheetId="10046" refreshError="1"/>
      <sheetData sheetId="10047" refreshError="1"/>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refreshError="1"/>
      <sheetData sheetId="10076" refreshError="1"/>
      <sheetData sheetId="10077"/>
      <sheetData sheetId="10078"/>
      <sheetData sheetId="10079"/>
      <sheetData sheetId="10080"/>
      <sheetData sheetId="10081"/>
      <sheetData sheetId="10082"/>
      <sheetData sheetId="10083" refreshError="1"/>
      <sheetData sheetId="10084" refreshError="1"/>
      <sheetData sheetId="10085" refreshError="1"/>
      <sheetData sheetId="10086"/>
      <sheetData sheetId="10087" refreshError="1"/>
      <sheetData sheetId="10088"/>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refreshError="1"/>
      <sheetData sheetId="10114" refreshError="1"/>
      <sheetData sheetId="10115" refreshError="1"/>
      <sheetData sheetId="10116"/>
      <sheetData sheetId="10117"/>
      <sheetData sheetId="10118"/>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sheetData sheetId="10174"/>
      <sheetData sheetId="10175"/>
      <sheetData sheetId="10176"/>
      <sheetData sheetId="10177"/>
      <sheetData sheetId="10178" refreshError="1"/>
      <sheetData sheetId="10179" refreshError="1"/>
      <sheetData sheetId="10180" refreshError="1"/>
      <sheetData sheetId="10181" refreshError="1"/>
      <sheetData sheetId="10182" refreshError="1"/>
      <sheetData sheetId="10183"/>
      <sheetData sheetId="10184"/>
      <sheetData sheetId="1018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items"/>
      <sheetName val="aCCIDENTES%20DE%201995%20-%2019"/>
      <sheetName val="#¡REF"/>
      <sheetName val="aCCIDENTES DE 1995 - 1996.xls"/>
      <sheetName val="Datos"/>
      <sheetName val="CONT_ADI"/>
      <sheetName val="ACTA DE MODIFICACION  (2)"/>
      <sheetName val="INDICMICROEMP"/>
      <sheetName val="Informacion"/>
      <sheetName val="\a  aaInformación GRUPO 4\A MIn"/>
      <sheetName val="MATERIALES"/>
      <sheetName val="Datos Básicos"/>
      <sheetName val="SALARIOS"/>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_19"/>
      <sheetName val="_aCCIDENTES_DE_1995___1996_x_16"/>
      <sheetName val="_aCCIDENTES_DE_1995___1996_x_18"/>
      <sheetName val="_aCCIDENTES_DE_1995___1996_x_17"/>
      <sheetName val="_aCCIDENTES_DE_1995___1996_x_31"/>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8"/>
      <sheetName val="_aCCIDENTES_DE_1995___1996_x_30"/>
      <sheetName val="_aCCIDENTES_DE_1995___1996_x_29"/>
      <sheetName val="_aCCIDENTES_DE_1995___1996__101"/>
      <sheetName val="gp05"/>
      <sheetName val="GP06"/>
      <sheetName val="PRECIOS"/>
      <sheetName val="PU (2)"/>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3"/>
      <sheetName val="_aCCIDENTES_DE_1995___1996__102"/>
      <sheetName val="_aCCIDENTES_DE_1995___1996__10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_106"/>
      <sheetName val="_aCCIDENTES_DE_1995___1996__105"/>
      <sheetName val="_aCCIDENTES_DE_1995___1996__107"/>
      <sheetName val="_aCCIDENTES_DE_1995___1996__109"/>
      <sheetName val="_aCCIDENTES_DE_1995___1996__108"/>
      <sheetName val="\C\A\a  aaInformación GRUPO 4\A"/>
      <sheetName val="\G\a  aaInformación GRUPO 4\A M"/>
      <sheetName val="\C\G\a  aaInformación GRUPO 4\A"/>
      <sheetName val="\C\K\a  aaInformación GRUPO 4\A"/>
      <sheetName val="\C\E\a  aaInformación GRUPO 4\A"/>
      <sheetName val="REQUISITOS INF INTERVENTORÍA"/>
      <sheetName val="MAT"/>
      <sheetName val="HER"/>
      <sheetName val="PER"/>
      <sheetName val="TRANS"/>
      <sheetName val="\\B1FE7578\aCCIDENTES DE 1995 -"/>
      <sheetName val="2007 Database"/>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_110"/>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Gabrielaapabone\d copias\a  a"/>
      <sheetName val="\E\Documents and Settings\Pe"/>
      <sheetName val="\C\E\Documents and Setting"/>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ARBOL DE PROBLEMAS final"/>
      <sheetName val="IDENTIFICACION DEL PROBLEMA fin"/>
      <sheetName val="OBJETIVOS FINALES"/>
      <sheetName val="ESTRUCTURA DE PROYECTO"/>
      <sheetName val="OBJETIVOS ESPECIFICOS final"/>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refreshError="1"/>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efreshError="1"/>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refreshError="1"/>
      <sheetData sheetId="1654" refreshError="1"/>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sheetData sheetId="2801"/>
      <sheetData sheetId="2802"/>
      <sheetData sheetId="2803"/>
      <sheetData sheetId="280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 val="OCTUBRE"/>
      <sheetName val="AEA_944"/>
      <sheetName val="DUB_823"/>
      <sheetName val="ESTADO FINANCIERO"/>
      <sheetName val="BASE DATOS"/>
      <sheetName val="PESOS"/>
      <sheetName val="Sheet1"/>
      <sheetName val="PrecRec"/>
      <sheetName val="EQUI"/>
      <sheetName val="MH"/>
      <sheetName val="estado red"/>
      <sheetName val="210.2.2"/>
      <sheetName val="Sanitario"/>
      <sheetName val="EST2"/>
      <sheetName val="Hoja2"/>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REF"/>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NALISIS RESUMIDOS"/>
      <sheetName val=" ACTA FINAL + MODIFICATORIA "/>
      <sheetName val="EQUIPOS"/>
      <sheetName val="MANO DE OBRA"/>
      <sheetName val="TRANSPORTE"/>
      <sheetName val="//d.docs.live.net/a  aaInformac"/>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3"/>
      <sheetName val="_aCCIDENTES_DE_1995___1996_x_12"/>
      <sheetName val="220"/>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sheetData sheetId="143" refreshError="1"/>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refreshError="1"/>
      <sheetData sheetId="566"/>
      <sheetData sheetId="567"/>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refreshError="1"/>
      <sheetData sheetId="584"/>
      <sheetData sheetId="585"/>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REF"/>
      <sheetName val="Datos"/>
      <sheetName val="Cuadrillas"/>
      <sheetName val="Jornal"/>
      <sheetName val="Fornato 6"/>
      <sheetName val="precios-básicos2002"/>
      <sheetName val="\G\I\MANTENIMIENTO RUTA 1001_MA"/>
      <sheetName val="\D\MANTENIMIENTO RUTA 1001_MARZ"/>
      <sheetName val="\G\D\MANTENIMIENTO RUTA 1001_MA"/>
      <sheetName val="Concretos y morteros"/>
      <sheetName val="Datos iniciales "/>
      <sheetName val="Transporte"/>
      <sheetName val="\I\I\MANTENIMIENTO RUTA 1001_MA"/>
      <sheetName val="\Users\Personal\Downloads\MANTE"/>
      <sheetName val="TOTALES"/>
      <sheetName val="ITEMS"/>
      <sheetName val="CrudosA"/>
      <sheetName val="casosWTI"/>
      <sheetName val="INFORME SEMANAL"/>
      <sheetName val="AVANCE SEMANAL"/>
      <sheetName val="CLIMA mes"/>
      <sheetName val="REG FOTO"/>
      <sheetName val="SISOMA"/>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3"/>
      <sheetName val="[a  aaInformación]//cceficiente"/>
      <sheetName val="[a  aaInformación]__cceficien_2"/>
      <sheetName val="[a  aaInformación]__cceficien_6"/>
      <sheetName val="[a  aaInformación]__cceficien_5"/>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 val="[a  aaInformación]__ccefici_100"/>
      <sheetName val="HER"/>
      <sheetName val="MAT"/>
      <sheetName val="PER"/>
      <sheetName val="TRAN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a  aaInformación]__ccefici_102"/>
      <sheetName val="[a  aaInformación]__ccefici_101"/>
      <sheetName val="[a  aaInformación]__ccefici_103"/>
      <sheetName val="Base Datos"/>
      <sheetName val="[a  aaInformación]__ccefici_105"/>
      <sheetName val="[a  aaInformación]__ccefici_104"/>
      <sheetName val="[a  aaInformación]__ccefici_106"/>
      <sheetName val="[a  aaInformación]__ccefici_108"/>
      <sheetName val="[a  aaInformación]__ccefici_107"/>
      <sheetName val="[a  aaInformación]__192_168__16"/>
      <sheetName val="[a  aaInformación]__192_168__15"/>
      <sheetName val="[a  aaInformación]__192_168__17"/>
      <sheetName val="[a  aaInformación]__192_168__18"/>
      <sheetName val="\MANTENIMIENTO%20RUTA%201001_MA"/>
      <sheetName val="a__aaInformación7"/>
      <sheetName val="aCCIDENTES_DE_1995_-_19964"/>
      <sheetName val="[a__aaInformación][a__aaInforma"/>
      <sheetName val="PRESTACIONES_SOCIALES"/>
      <sheetName val="Concretos_y_morteros"/>
      <sheetName val="Datos_iniciales_"/>
      <sheetName val="M_O_"/>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C SF GAVIONES"/>
      <sheetName val="PREC-BAS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ACTA PARCIAL No 01"/>
      <sheetName val="FORMATO-FORMATO E PARA EFECTO K"/>
      <sheetName val="FORMATO-FACTOR CT PARA EFECTO K"/>
      <sheetName val="FORMATO - SCE PARA EFECTO DEL K"/>
      <sheetName val="TEXT-ACTA PARCIAL No1"/>
      <sheetName val="Hoja3"/>
      <sheetName val="ANEXO 7"/>
      <sheetName val="INDICMICROEMP"/>
      <sheetName val="EMPRESA"/>
      <sheetName val="Macro1"/>
      <sheetName val="VARIABLES"/>
      <sheetName val="ARBOL DE PROBLEMAS final"/>
      <sheetName val="IDENTIFICACION DEL PROBLEMA fin"/>
      <sheetName val="OBJETIVOS FINALES"/>
      <sheetName val="ESTRUCTURA DE PROYECTO"/>
      <sheetName val="OBJETIVOS ESPECIFICOS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ow r="2">
          <cell r="R2">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2">
          <cell r="R2">
            <v>0</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2">
          <cell r="R2">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2">
          <cell r="R2">
            <v>0</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ow r="2">
          <cell r="R2">
            <v>0</v>
          </cell>
        </row>
      </sheetData>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ow r="2">
          <cell r="R2">
            <v>0</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ow r="2">
          <cell r="R2">
            <v>0</v>
          </cell>
        </row>
      </sheetData>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ow r="2">
          <cell r="R2">
            <v>0</v>
          </cell>
        </row>
      </sheetData>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ow r="2">
          <cell r="R2">
            <v>0</v>
          </cell>
        </row>
      </sheetData>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alidad"/>
      <sheetName val="HOJA BASE"/>
      <sheetName val="2121"/>
      <sheetName val="\\Pc1\E\AMV-3005-2005\ADMON GRU"/>
      <sheetName val="Civil work"/>
      <sheetName val="LISTADO APU"/>
      <sheetName val="Base"/>
      <sheetName val="ITEMS"/>
      <sheetName val="PRESUPUESTO "/>
      <sheetName val="Cuadrillas"/>
      <sheetName val="Equ"/>
      <sheetName val="Trans"/>
      <sheetName val="Mat"/>
      <sheetName val="Salarios"/>
      <sheetName val="310 B  (2)"/>
      <sheetName val="1_Preliminares"/>
      <sheetName val="Insumos"/>
      <sheetName val="M.Obra"/>
      <sheetName val="General"/>
      <sheetName val="Hoja6"/>
      <sheetName val="Personalizar"/>
      <sheetName val="Index"/>
      <sheetName val="NPV Summary"/>
      <sheetName val="Equip Data"/>
      <sheetName val="Royalties"/>
      <sheetName val="Title"/>
      <sheetName val="Anal"/>
      <sheetName val="COSTOS OFICINA"/>
      <sheetName val="COSTOS CAMPAMENTO"/>
      <sheetName val="FACTORES"/>
      <sheetName val="Capitulos"/>
      <sheetName val="Maqui Equip"/>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uadro"/>
      <sheetName val="Mobra"/>
      <sheetName val="PERSONAL"/>
      <sheetName val="PPTO"/>
      <sheetName val="F. Prest"/>
      <sheetName val="glvc"/>
      <sheetName val="APU_PART2"/>
      <sheetName val="A__P__U_2"/>
      <sheetName val="Analisis_de_Precios_Unitarios_2"/>
      <sheetName val="Análisis_de_precios"/>
      <sheetName val="APU_PART3"/>
      <sheetName val="A__P__U_3"/>
      <sheetName val="Analisis_de_Precios_Unitarios_3"/>
      <sheetName val="Análisis_de_precios1"/>
      <sheetName val="Dep y Mun"/>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TARIFA__EQUIPOS"/>
      <sheetName val="Herram_Colombser"/>
      <sheetName val="Eq__Of_"/>
      <sheetName val="Insumos_papelería"/>
      <sheetName val="CALCULO_SALARIO"/>
      <sheetName val="FLUJO_DE_CAJA"/>
      <sheetName val="Mecánicas_Estaciones"/>
      <sheetName val="Analisis_APU"/>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COSTOS_OFICINA"/>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A__P__U_3"/>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TARIFA__EQUIPOS1"/>
      <sheetName val="Herram_Colombser1"/>
      <sheetName val="Eq__Of_1"/>
      <sheetName val="Insumos_papelería1"/>
      <sheetName val="CALCULO_SALARIO1"/>
      <sheetName val="FLUJO_DE_CAJA1"/>
      <sheetName val="Mecánicas_Estaciones1"/>
      <sheetName val="Analisis_APU1"/>
      <sheetName val="683_21"/>
      <sheetName val="683_31"/>
      <sheetName val="683_41"/>
      <sheetName val="683_51"/>
      <sheetName val="690_11"/>
      <sheetName val="700_11"/>
      <sheetName val="700_21"/>
      <sheetName val="700_31"/>
      <sheetName val="COSTOS_SEMANALES1"/>
      <sheetName val="Prog_Inver_(2)1"/>
      <sheetName val="COSTOS_OFICINA1"/>
      <sheetName val="TARIFA__EQUIPOS2"/>
      <sheetName val="Herram_Colombser2"/>
      <sheetName val="Eq__Of_2"/>
      <sheetName val="Insumos_papelería2"/>
      <sheetName val="CALCULO_SALARIO2"/>
      <sheetName val="FLUJO_DE_CAJA2"/>
      <sheetName val="Mecánicas_Estaciones2"/>
      <sheetName val="Analisis_APU2"/>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A__P__U_4"/>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2"/>
      <sheetName val="TARIFA__EQUIPOS3"/>
      <sheetName val="Herram_Colombser3"/>
      <sheetName val="Eq__Of_3"/>
      <sheetName val="Insumos_papelería3"/>
      <sheetName val="CALCULO_SALARIO3"/>
      <sheetName val="FLUJO_DE_CAJA3"/>
      <sheetName val="Mecánicas_Estaciones3"/>
      <sheetName val="Analisis_APU3"/>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5"/>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3"/>
      <sheetName val="TARIFA__EQUIPOS4"/>
      <sheetName val="Herram_Colombser4"/>
      <sheetName val="Eq__Of_4"/>
      <sheetName val="Insumos_papelería4"/>
      <sheetName val="CALCULO_SALARIO4"/>
      <sheetName val="FLUJO_DE_CAJA4"/>
      <sheetName val="Mecánicas_Estaciones4"/>
      <sheetName val="Analisis_APU4"/>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6"/>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4"/>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ow r="43">
          <cell r="N43">
            <v>1945336.0169571696</v>
          </cell>
        </row>
      </sheetData>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ow r="43">
          <cell r="N43">
            <v>1945336.0169571696</v>
          </cell>
        </row>
      </sheetData>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row r="43">
          <cell r="N43">
            <v>1945336.0169571696</v>
          </cell>
        </row>
      </sheetData>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ow r="43">
          <cell r="N43">
            <v>1945336.0169571696</v>
          </cell>
        </row>
      </sheetData>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row r="43">
          <cell r="N43">
            <v>1945336.0169571696</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row r="43">
          <cell r="N43">
            <v>1945336.0169571696</v>
          </cell>
        </row>
      </sheetData>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ow r="3">
          <cell r="B3">
            <v>0</v>
          </cell>
        </row>
      </sheetData>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Excavación Mat. Común Estacione"/>
      <sheetName val="Demolición Pavimento"/>
      <sheetName val="Equipo"/>
      <sheetName val="PUNITARIOS%20PARA%20241201%202S"/>
      <sheetName val="TRANSPORTE"/>
      <sheetName val="Insum"/>
      <sheetName val="SUB APU"/>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FORMULA"/>
      <sheetName val="GCB2000"/>
      <sheetName val="A. P. U."/>
      <sheetName val="CLASIFICACION"/>
      <sheetName val="Presup_Cancha"/>
      <sheetName val="A.P.U"/>
      <sheetName val="CRA.MODI"/>
      <sheetName val="LISTA DE PRECIOS"/>
      <sheetName val="062"/>
      <sheetName val="Listado"/>
      <sheetName val="K16+000 AL K18+500"/>
      <sheetName val="K23+200 AL K24+700"/>
      <sheetName val="k18+500 AL K23+050"/>
      <sheetName val="Presupuesto PUENTE"/>
      <sheetName val="VOLUMENES (4)"/>
      <sheetName val="VOLUMENES (4SA)"/>
      <sheetName val="c2.5y2.6"/>
      <sheetName val="DEST. MEDIOS"/>
      <sheetName val="COMBUASF"/>
      <sheetName val="BALCRUDO"/>
      <sheetName val="CARGASPROC."/>
      <sheetName val="G L P  FINAL"/>
      <sheetName val="Lp"/>
      <sheetName val=" Liquidacion de Obra por Tramos"/>
      <sheetName val="REC-COD,"/>
      <sheetName val="2,2,6,1 Pilotes 0,30"/>
      <sheetName val="skj452"/>
      <sheetName val="ita878"/>
      <sheetName val="aea-944"/>
      <sheetName val="dub-823"/>
      <sheetName val="gpi 526"/>
      <sheetName val="xxj617"/>
      <sheetName val="sng_855"/>
      <sheetName val="vea 374"/>
      <sheetName val="hfb024"/>
      <sheetName val="paj825"/>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SALARIOS"/>
      <sheetName val="FINANC"/>
      <sheetName val="TODA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5. ELECTRICO"/>
      <sheetName val="OCTUBRE"/>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ostos oficina"/>
      <sheetName val="costos campamento"/>
      <sheetName val="días habiles 2015"/>
      <sheetName val="BALANCE"/>
      <sheetName val="ITEMS NO REVISTOS"/>
      <sheetName val="APU ELECTRICOS"/>
      <sheetName val="CONT_ADI"/>
      <sheetName val="BASE"/>
      <sheetName val="EW Summary"/>
      <sheetName val="TARIF2002"/>
      <sheetName val="PROYECTO"/>
      <sheetName val="c2_5y2_613"/>
      <sheetName val="c2_5y2_612"/>
      <sheetName val="c2_5y2_611"/>
      <sheetName val="glvc"/>
      <sheetName val="for 6"/>
      <sheetName val="Poblacion"/>
      <sheetName val="Proveedores y acreedores"/>
      <sheetName val="INDICE"/>
      <sheetName val="ACTA MODIFICACIÓN CIVIL"/>
      <sheetName val="5__ELECTRICO"/>
      <sheetName val="2,2,6,1_Pilotes_0,30"/>
      <sheetName val="APU_NO_PREVISTO"/>
      <sheetName val="PPTA_(3)"/>
      <sheetName val="PPTA_(2)"/>
      <sheetName val="gpi_526"/>
      <sheetName val="vea_374"/>
      <sheetName val="ITEMS_NO_REVISTOS"/>
      <sheetName val="APU_ELECTRICOS"/>
      <sheetName val="Bases 2A"/>
      <sheetName val="c2_5y2_614"/>
      <sheetName val="mdo"/>
      <sheetName val="equip"/>
      <sheetName val="mat"/>
      <sheetName val="CIRCUITOS CODENSA"/>
      <sheetName val="PRECIOS ACTUALIZADOS FERRASA"/>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sheetData sheetId="142">
        <row r="48">
          <cell r="E48">
            <v>0</v>
          </cell>
        </row>
      </sheetData>
      <sheetData sheetId="143"/>
      <sheetData sheetId="144"/>
      <sheetData sheetId="145"/>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sheetData sheetId="302">
        <row r="48">
          <cell r="E48">
            <v>0</v>
          </cell>
        </row>
      </sheetData>
      <sheetData sheetId="303"/>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ow r="48">
          <cell r="E48">
            <v>0</v>
          </cell>
        </row>
      </sheetData>
      <sheetData sheetId="323"/>
      <sheetData sheetId="324"/>
      <sheetData sheetId="325"/>
      <sheetData sheetId="326"/>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2.5y2.6"/>
      <sheetName val="devdics"/>
      <sheetName val="CRA.MODI"/>
      <sheetName val="Presup_Cancha"/>
      <sheetName val="UNIT."/>
      <sheetName val="1,01"/>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row r="6">
          <cell r="A6" t="str">
            <v>UNIDAD ADMINISTRATIVA ESPECIAL DE LA AERONAUTICA CIVIL</v>
          </cell>
        </row>
      </sheetData>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71"/>
  <sheetViews>
    <sheetView showGridLines="0" tabSelected="1" view="pageBreakPreview" zoomScale="60" zoomScaleNormal="55" zoomScalePageLayoutView="70" workbookViewId="0">
      <selection activeCell="P16" sqref="P16"/>
    </sheetView>
  </sheetViews>
  <sheetFormatPr baseColWidth="10" defaultColWidth="11.42578125" defaultRowHeight="16.5"/>
  <cols>
    <col min="1" max="2" width="4.42578125" style="92" customWidth="1"/>
    <col min="3" max="3" width="14.7109375" style="92" customWidth="1"/>
    <col min="4" max="4" width="14.28515625" style="92" customWidth="1"/>
    <col min="5" max="5" width="16.140625" style="93" hidden="1" customWidth="1"/>
    <col min="6" max="6" width="17.5703125" style="92" hidden="1" customWidth="1"/>
    <col min="7" max="7" width="73.28515625" style="92" customWidth="1"/>
    <col min="8" max="8" width="8.7109375" style="92" customWidth="1"/>
    <col min="9" max="9" width="18.85546875" style="93" customWidth="1"/>
    <col min="10" max="10" width="23.85546875" style="92" customWidth="1"/>
    <col min="11" max="11" width="30" style="92" customWidth="1"/>
    <col min="12" max="13" width="4.42578125" style="92" customWidth="1"/>
    <col min="14" max="14" width="11.42578125" style="92"/>
    <col min="15" max="15" width="15" style="92" customWidth="1"/>
    <col min="16" max="16" width="21" style="92" customWidth="1"/>
    <col min="17" max="17" width="14.28515625" style="92" customWidth="1"/>
    <col min="18" max="16384" width="11.42578125" style="92"/>
  </cols>
  <sheetData>
    <row r="1" spans="2:12">
      <c r="B1" s="223" t="s">
        <v>0</v>
      </c>
      <c r="C1" s="223"/>
      <c r="D1" s="223"/>
      <c r="E1" s="223"/>
      <c r="F1" s="223"/>
      <c r="G1" s="223"/>
    </row>
    <row r="2" spans="2:12">
      <c r="B2" s="223" t="s">
        <v>1</v>
      </c>
      <c r="C2" s="223"/>
      <c r="D2" s="223"/>
      <c r="E2" s="223"/>
    </row>
    <row r="3" spans="2:12" ht="17.25" thickBot="1">
      <c r="B3" s="94"/>
      <c r="C3" s="95"/>
      <c r="D3" s="94"/>
      <c r="E3" s="95"/>
    </row>
    <row r="4" spans="2:12" ht="18" thickTop="1" thickBot="1">
      <c r="B4" s="224"/>
      <c r="C4" s="225"/>
      <c r="D4" s="225"/>
      <c r="E4" s="225"/>
      <c r="F4" s="225"/>
      <c r="G4" s="225"/>
      <c r="H4" s="225"/>
      <c r="I4" s="225"/>
      <c r="J4" s="225"/>
      <c r="K4" s="225"/>
      <c r="L4" s="226"/>
    </row>
    <row r="5" spans="2:12" ht="31.5" customHeight="1" thickTop="1">
      <c r="B5" s="96"/>
      <c r="C5" s="227" t="s">
        <v>2</v>
      </c>
      <c r="D5" s="228"/>
      <c r="E5" s="228"/>
      <c r="F5" s="228"/>
      <c r="G5" s="228"/>
      <c r="H5" s="228"/>
      <c r="I5" s="228"/>
      <c r="J5" s="228"/>
      <c r="K5" s="229"/>
      <c r="L5" s="97"/>
    </row>
    <row r="6" spans="2:12">
      <c r="B6" s="98"/>
      <c r="C6" s="230" t="s">
        <v>3</v>
      </c>
      <c r="D6" s="230"/>
      <c r="E6" s="230"/>
      <c r="F6" s="230"/>
      <c r="G6" s="230"/>
      <c r="H6" s="230"/>
      <c r="I6" s="230"/>
      <c r="J6" s="230"/>
      <c r="K6" s="231"/>
      <c r="L6" s="97"/>
    </row>
    <row r="7" spans="2:12" s="101" customFormat="1">
      <c r="B7" s="99"/>
      <c r="C7" s="232" t="s">
        <v>114</v>
      </c>
      <c r="D7" s="233"/>
      <c r="E7" s="233"/>
      <c r="F7" s="233"/>
      <c r="G7" s="233"/>
      <c r="H7" s="233"/>
      <c r="I7" s="233"/>
      <c r="J7" s="233"/>
      <c r="K7" s="234"/>
      <c r="L7" s="100"/>
    </row>
    <row r="8" spans="2:12">
      <c r="B8" s="98"/>
      <c r="C8" s="232"/>
      <c r="D8" s="233"/>
      <c r="E8" s="233"/>
      <c r="F8" s="233"/>
      <c r="G8" s="233"/>
      <c r="H8" s="233"/>
      <c r="I8" s="233"/>
      <c r="J8" s="233"/>
      <c r="K8" s="234"/>
      <c r="L8" s="97"/>
    </row>
    <row r="9" spans="2:12" ht="34.5" customHeight="1">
      <c r="B9" s="98"/>
      <c r="C9" s="208" t="s">
        <v>4</v>
      </c>
      <c r="D9" s="209"/>
      <c r="E9" s="209"/>
      <c r="F9" s="209"/>
      <c r="G9" s="209"/>
      <c r="H9" s="209"/>
      <c r="I9" s="209"/>
      <c r="J9" s="209"/>
      <c r="K9" s="210"/>
      <c r="L9" s="97"/>
    </row>
    <row r="10" spans="2:12" ht="30" customHeight="1" thickBot="1">
      <c r="B10" s="96"/>
      <c r="C10" s="211"/>
      <c r="D10" s="212"/>
      <c r="E10" s="212"/>
      <c r="F10" s="212"/>
      <c r="G10" s="212"/>
      <c r="H10" s="212"/>
      <c r="I10" s="212"/>
      <c r="J10" s="212"/>
      <c r="K10" s="213"/>
      <c r="L10" s="97"/>
    </row>
    <row r="11" spans="2:12" ht="30" customHeight="1">
      <c r="B11" s="96"/>
      <c r="C11" s="214" t="s">
        <v>5</v>
      </c>
      <c r="D11" s="216" t="s">
        <v>6</v>
      </c>
      <c r="E11" s="218" t="s">
        <v>7</v>
      </c>
      <c r="F11" s="218"/>
      <c r="G11" s="214" t="s">
        <v>8</v>
      </c>
      <c r="H11" s="216" t="s">
        <v>9</v>
      </c>
      <c r="I11" s="216" t="s">
        <v>10</v>
      </c>
      <c r="J11" s="219" t="s">
        <v>11</v>
      </c>
      <c r="K11" s="221" t="s">
        <v>12</v>
      </c>
      <c r="L11" s="97"/>
    </row>
    <row r="12" spans="2:12" ht="30" customHeight="1" thickBot="1">
      <c r="B12" s="96"/>
      <c r="C12" s="215"/>
      <c r="D12" s="217"/>
      <c r="E12" s="102" t="s">
        <v>13</v>
      </c>
      <c r="F12" s="102" t="s">
        <v>14</v>
      </c>
      <c r="G12" s="215"/>
      <c r="H12" s="217"/>
      <c r="I12" s="217"/>
      <c r="J12" s="220"/>
      <c r="K12" s="222"/>
      <c r="L12" s="97"/>
    </row>
    <row r="13" spans="2:12" ht="30" customHeight="1" thickBot="1">
      <c r="B13" s="96"/>
      <c r="C13" s="197" t="s">
        <v>84</v>
      </c>
      <c r="D13" s="198"/>
      <c r="E13" s="198"/>
      <c r="F13" s="198"/>
      <c r="G13" s="198"/>
      <c r="H13" s="198"/>
      <c r="I13" s="198"/>
      <c r="J13" s="198"/>
      <c r="K13" s="199"/>
      <c r="L13" s="97"/>
    </row>
    <row r="14" spans="2:12" ht="30" customHeight="1">
      <c r="B14" s="96"/>
      <c r="C14" s="103">
        <v>1</v>
      </c>
      <c r="D14" s="104">
        <v>1.1000000000000001</v>
      </c>
      <c r="E14" s="104"/>
      <c r="F14" s="104"/>
      <c r="G14" s="105" t="s">
        <v>85</v>
      </c>
      <c r="H14" s="104" t="s">
        <v>86</v>
      </c>
      <c r="I14" s="106">
        <v>93.188456439999996</v>
      </c>
      <c r="J14" s="107">
        <v>20378.255000000001</v>
      </c>
      <c r="K14" s="108">
        <f>I14*J14</f>
        <v>1899018.1283907122</v>
      </c>
      <c r="L14" s="97"/>
    </row>
    <row r="15" spans="2:12" ht="30" customHeight="1">
      <c r="B15" s="96"/>
      <c r="C15" s="103">
        <v>1</v>
      </c>
      <c r="D15" s="104">
        <v>1.2</v>
      </c>
      <c r="E15" s="104"/>
      <c r="F15" s="104"/>
      <c r="G15" s="105" t="s">
        <v>87</v>
      </c>
      <c r="H15" s="104" t="s">
        <v>88</v>
      </c>
      <c r="I15" s="106">
        <v>27.75</v>
      </c>
      <c r="J15" s="107">
        <v>18131.86</v>
      </c>
      <c r="K15" s="108">
        <f>I15*J15</f>
        <v>503159.11499999999</v>
      </c>
      <c r="L15" s="97"/>
    </row>
    <row r="16" spans="2:12" ht="30" customHeight="1">
      <c r="B16" s="96"/>
      <c r="C16" s="103">
        <v>1</v>
      </c>
      <c r="D16" s="104">
        <v>1.3</v>
      </c>
      <c r="E16" s="104"/>
      <c r="F16" s="104"/>
      <c r="G16" s="105" t="s">
        <v>89</v>
      </c>
      <c r="H16" s="104" t="s">
        <v>88</v>
      </c>
      <c r="I16" s="106">
        <v>50.94</v>
      </c>
      <c r="J16" s="107">
        <v>11990.79</v>
      </c>
      <c r="K16" s="108">
        <f>I16*J16</f>
        <v>610810.84259999997</v>
      </c>
      <c r="L16" s="97"/>
    </row>
    <row r="17" spans="2:16" ht="30" customHeight="1">
      <c r="B17" s="96"/>
      <c r="C17" s="103">
        <v>1</v>
      </c>
      <c r="D17" s="104">
        <v>1.4</v>
      </c>
      <c r="E17" s="104"/>
      <c r="F17" s="104"/>
      <c r="G17" s="105" t="s">
        <v>90</v>
      </c>
      <c r="H17" s="104" t="s">
        <v>88</v>
      </c>
      <c r="I17" s="106">
        <v>71.672799999999995</v>
      </c>
      <c r="J17" s="107">
        <v>6531.35</v>
      </c>
      <c r="K17" s="108">
        <f>I17*J17</f>
        <v>468120.14227999997</v>
      </c>
      <c r="L17" s="97"/>
    </row>
    <row r="18" spans="2:16" ht="30" customHeight="1" thickBot="1">
      <c r="B18" s="96"/>
      <c r="C18" s="109" t="s">
        <v>15</v>
      </c>
      <c r="D18" s="110"/>
      <c r="E18" s="110"/>
      <c r="F18" s="110"/>
      <c r="G18" s="111"/>
      <c r="H18" s="110"/>
      <c r="I18" s="106"/>
      <c r="J18" s="112"/>
      <c r="K18" s="113">
        <f>SUM(K14:K17)</f>
        <v>3481108.2282707118</v>
      </c>
      <c r="L18" s="97"/>
    </row>
    <row r="19" spans="2:16" ht="30" customHeight="1" thickBot="1">
      <c r="B19" s="96"/>
      <c r="C19" s="197" t="s">
        <v>91</v>
      </c>
      <c r="D19" s="198"/>
      <c r="E19" s="198"/>
      <c r="F19" s="198"/>
      <c r="G19" s="198"/>
      <c r="H19" s="198"/>
      <c r="I19" s="198"/>
      <c r="J19" s="198"/>
      <c r="K19" s="199"/>
      <c r="L19" s="97"/>
    </row>
    <row r="20" spans="2:16" ht="30" customHeight="1">
      <c r="B20" s="96"/>
      <c r="C20" s="103">
        <v>2</v>
      </c>
      <c r="D20" s="104">
        <v>2.1</v>
      </c>
      <c r="E20" s="104"/>
      <c r="F20" s="104"/>
      <c r="G20" s="105" t="s">
        <v>92</v>
      </c>
      <c r="H20" s="104" t="s">
        <v>88</v>
      </c>
      <c r="I20" s="106">
        <v>478.09</v>
      </c>
      <c r="J20" s="107">
        <v>41991.75</v>
      </c>
      <c r="K20" s="114">
        <f>I20*J20</f>
        <v>20075835.7575</v>
      </c>
      <c r="L20" s="97"/>
    </row>
    <row r="21" spans="2:16" ht="30" customHeight="1">
      <c r="B21" s="96"/>
      <c r="C21" s="103">
        <v>2</v>
      </c>
      <c r="D21" s="104">
        <v>2.2000000000000002</v>
      </c>
      <c r="E21" s="104"/>
      <c r="F21" s="104"/>
      <c r="G21" s="87" t="s">
        <v>93</v>
      </c>
      <c r="H21" s="104" t="s">
        <v>88</v>
      </c>
      <c r="I21" s="106">
        <v>493.51449975999998</v>
      </c>
      <c r="J21" s="107">
        <v>5667.3</v>
      </c>
      <c r="K21" s="114">
        <f>J21*I21</f>
        <v>2796894.7244898481</v>
      </c>
      <c r="L21" s="97"/>
    </row>
    <row r="22" spans="2:16" ht="30" customHeight="1">
      <c r="B22" s="96"/>
      <c r="C22" s="103">
        <v>2</v>
      </c>
      <c r="D22" s="104">
        <v>2.2999999999999998</v>
      </c>
      <c r="E22" s="104"/>
      <c r="F22" s="104"/>
      <c r="G22" s="88" t="s">
        <v>94</v>
      </c>
      <c r="H22" s="104" t="s">
        <v>88</v>
      </c>
      <c r="I22" s="106">
        <v>50.937600000000003</v>
      </c>
      <c r="J22" s="107">
        <v>85950.45</v>
      </c>
      <c r="K22" s="114">
        <f t="shared" ref="K22:K31" si="0">I22*J22</f>
        <v>4378109.6419200003</v>
      </c>
      <c r="L22" s="97"/>
    </row>
    <row r="23" spans="2:16" ht="30" customHeight="1">
      <c r="B23" s="96"/>
      <c r="C23" s="103">
        <v>2</v>
      </c>
      <c r="D23" s="104">
        <v>2.4</v>
      </c>
      <c r="E23" s="104"/>
      <c r="F23" s="104"/>
      <c r="G23" s="88" t="s">
        <v>95</v>
      </c>
      <c r="H23" s="104" t="s">
        <v>88</v>
      </c>
      <c r="I23" s="106">
        <v>71.672799999999995</v>
      </c>
      <c r="J23" s="107">
        <v>57451.95</v>
      </c>
      <c r="K23" s="114">
        <f t="shared" si="0"/>
        <v>4117742.1219599997</v>
      </c>
      <c r="L23" s="97"/>
    </row>
    <row r="24" spans="2:16" ht="30" customHeight="1">
      <c r="B24" s="96"/>
      <c r="C24" s="103">
        <v>2</v>
      </c>
      <c r="D24" s="104">
        <v>2.5</v>
      </c>
      <c r="E24" s="104"/>
      <c r="F24" s="104"/>
      <c r="G24" s="87" t="s">
        <v>96</v>
      </c>
      <c r="H24" s="104" t="s">
        <v>86</v>
      </c>
      <c r="I24" s="106">
        <v>159.46</v>
      </c>
      <c r="J24" s="107">
        <v>44595.9</v>
      </c>
      <c r="K24" s="114">
        <f t="shared" si="0"/>
        <v>7111262.2140000006</v>
      </c>
      <c r="L24" s="97"/>
    </row>
    <row r="25" spans="2:16" ht="30" customHeight="1">
      <c r="B25" s="96"/>
      <c r="C25" s="103">
        <v>2</v>
      </c>
      <c r="D25" s="104">
        <v>2.6</v>
      </c>
      <c r="E25" s="104"/>
      <c r="F25" s="104"/>
      <c r="G25" s="87" t="s">
        <v>97</v>
      </c>
      <c r="H25" s="104" t="s">
        <v>88</v>
      </c>
      <c r="I25" s="106">
        <v>1581.5433</v>
      </c>
      <c r="J25" s="107">
        <v>18805.5</v>
      </c>
      <c r="K25" s="114">
        <f t="shared" si="0"/>
        <v>29741712.52815</v>
      </c>
      <c r="L25" s="97"/>
      <c r="O25" s="172"/>
      <c r="P25" s="172"/>
    </row>
    <row r="26" spans="2:16" ht="30" customHeight="1">
      <c r="B26" s="96"/>
      <c r="C26" s="103">
        <v>2</v>
      </c>
      <c r="D26" s="104">
        <v>2.7</v>
      </c>
      <c r="E26" s="104"/>
      <c r="F26" s="104"/>
      <c r="G26" s="87" t="s">
        <v>98</v>
      </c>
      <c r="H26" s="104" t="s">
        <v>88</v>
      </c>
      <c r="I26" s="106">
        <v>889.1</v>
      </c>
      <c r="J26" s="107">
        <v>14445</v>
      </c>
      <c r="K26" s="114">
        <f t="shared" si="0"/>
        <v>12843049.5</v>
      </c>
      <c r="L26" s="97"/>
      <c r="O26" s="172"/>
      <c r="P26" s="172"/>
    </row>
    <row r="27" spans="2:16" ht="30" customHeight="1">
      <c r="B27" s="96"/>
      <c r="C27" s="103">
        <v>2</v>
      </c>
      <c r="D27" s="104">
        <v>2.8</v>
      </c>
      <c r="E27" s="104"/>
      <c r="F27" s="104"/>
      <c r="G27" s="87" t="s">
        <v>99</v>
      </c>
      <c r="H27" s="104" t="s">
        <v>88</v>
      </c>
      <c r="I27" s="106">
        <v>198.000999812</v>
      </c>
      <c r="J27" s="107">
        <v>28827.9</v>
      </c>
      <c r="K27" s="114">
        <f t="shared" si="0"/>
        <v>5707953.0224803556</v>
      </c>
      <c r="L27" s="97"/>
      <c r="O27" s="172"/>
      <c r="P27" s="172"/>
    </row>
    <row r="28" spans="2:16" ht="30" customHeight="1">
      <c r="B28" s="96"/>
      <c r="C28" s="103">
        <v>2</v>
      </c>
      <c r="D28" s="104">
        <v>2.9</v>
      </c>
      <c r="E28" s="104"/>
      <c r="F28" s="104"/>
      <c r="G28" s="87" t="s">
        <v>100</v>
      </c>
      <c r="H28" s="104" t="s">
        <v>88</v>
      </c>
      <c r="I28" s="106">
        <v>13.8755999095</v>
      </c>
      <c r="J28" s="107">
        <v>35814.15</v>
      </c>
      <c r="K28" s="114">
        <f t="shared" si="0"/>
        <v>496942.81649881945</v>
      </c>
      <c r="L28" s="97"/>
      <c r="O28" s="172"/>
      <c r="P28" s="172"/>
    </row>
    <row r="29" spans="2:16" ht="30" customHeight="1">
      <c r="B29" s="96"/>
      <c r="C29" s="103">
        <v>2</v>
      </c>
      <c r="D29" s="115">
        <v>2.1</v>
      </c>
      <c r="E29" s="104"/>
      <c r="F29" s="104"/>
      <c r="G29" s="87" t="s">
        <v>101</v>
      </c>
      <c r="H29" s="104" t="s">
        <v>88</v>
      </c>
      <c r="I29" s="106">
        <v>15.4280000736892</v>
      </c>
      <c r="J29" s="107">
        <v>36640.35</v>
      </c>
      <c r="K29" s="114">
        <f t="shared" si="0"/>
        <v>565287.32249999803</v>
      </c>
      <c r="L29" s="97"/>
      <c r="O29" s="172"/>
      <c r="P29" s="172"/>
    </row>
    <row r="30" spans="2:16" ht="30" customHeight="1">
      <c r="B30" s="96"/>
      <c r="C30" s="103">
        <v>2</v>
      </c>
      <c r="D30" s="104">
        <v>2.11</v>
      </c>
      <c r="E30" s="104"/>
      <c r="F30" s="104"/>
      <c r="G30" s="87" t="s">
        <v>102</v>
      </c>
      <c r="H30" s="104" t="s">
        <v>88</v>
      </c>
      <c r="I30" s="106">
        <v>25.306999611348601</v>
      </c>
      <c r="J30" s="107">
        <v>3473.55</v>
      </c>
      <c r="K30" s="114">
        <f t="shared" si="0"/>
        <v>87905.128499999933</v>
      </c>
      <c r="L30" s="97"/>
      <c r="O30" s="172"/>
      <c r="P30" s="172"/>
    </row>
    <row r="31" spans="2:16" ht="30" customHeight="1">
      <c r="B31" s="96"/>
      <c r="C31" s="103">
        <v>2</v>
      </c>
      <c r="D31" s="116">
        <v>2.12</v>
      </c>
      <c r="E31" s="116"/>
      <c r="F31" s="116"/>
      <c r="G31" s="87" t="s">
        <v>103</v>
      </c>
      <c r="H31" s="104" t="s">
        <v>88</v>
      </c>
      <c r="I31" s="106">
        <v>25.306999999999999</v>
      </c>
      <c r="J31" s="107">
        <v>28822.5</v>
      </c>
      <c r="K31" s="114">
        <f t="shared" si="0"/>
        <v>729411.00749999995</v>
      </c>
      <c r="L31" s="97"/>
      <c r="O31" s="172"/>
      <c r="P31" s="172"/>
    </row>
    <row r="32" spans="2:16" ht="30" customHeight="1" thickBot="1">
      <c r="B32" s="96"/>
      <c r="C32" s="109" t="s">
        <v>15</v>
      </c>
      <c r="D32" s="117"/>
      <c r="E32" s="118"/>
      <c r="F32" s="117"/>
      <c r="G32" s="117"/>
      <c r="H32" s="117"/>
      <c r="I32" s="106"/>
      <c r="J32" s="117"/>
      <c r="K32" s="119">
        <f>SUM(K20:K31)</f>
        <v>88652105.785499021</v>
      </c>
      <c r="L32" s="97"/>
    </row>
    <row r="33" spans="2:17" ht="30" customHeight="1" thickBot="1">
      <c r="B33" s="96"/>
      <c r="C33" s="197" t="s">
        <v>104</v>
      </c>
      <c r="D33" s="198"/>
      <c r="E33" s="198"/>
      <c r="F33" s="198"/>
      <c r="G33" s="198"/>
      <c r="H33" s="198"/>
      <c r="I33" s="198"/>
      <c r="J33" s="198"/>
      <c r="K33" s="199"/>
      <c r="L33" s="97"/>
    </row>
    <row r="34" spans="2:17" ht="101.25" customHeight="1">
      <c r="B34" s="96"/>
      <c r="C34" s="103">
        <v>3</v>
      </c>
      <c r="D34" s="120">
        <v>3.1</v>
      </c>
      <c r="E34" s="120"/>
      <c r="F34" s="120"/>
      <c r="G34" s="89" t="s">
        <v>105</v>
      </c>
      <c r="H34" s="90" t="s">
        <v>88</v>
      </c>
      <c r="I34" s="106">
        <v>286.64</v>
      </c>
      <c r="J34" s="107">
        <v>10712.25</v>
      </c>
      <c r="K34" s="114">
        <f>J34*I34</f>
        <v>3070559.34</v>
      </c>
      <c r="L34" s="97"/>
      <c r="P34" s="172"/>
      <c r="Q34" s="172"/>
    </row>
    <row r="35" spans="2:17" ht="51" customHeight="1">
      <c r="B35" s="96"/>
      <c r="C35" s="103">
        <v>3</v>
      </c>
      <c r="D35" s="121">
        <v>3.2</v>
      </c>
      <c r="E35" s="121"/>
      <c r="F35" s="121"/>
      <c r="G35" s="91" t="s">
        <v>106</v>
      </c>
      <c r="H35" s="90" t="s">
        <v>88</v>
      </c>
      <c r="I35" s="106">
        <v>21.758000036801199</v>
      </c>
      <c r="J35" s="107">
        <v>73367.100000000006</v>
      </c>
      <c r="K35" s="114">
        <f>J35*I35</f>
        <v>1596321.3644999973</v>
      </c>
      <c r="L35" s="97"/>
      <c r="P35" s="172"/>
      <c r="Q35" s="172"/>
    </row>
    <row r="36" spans="2:17" ht="43.5" customHeight="1">
      <c r="B36" s="96"/>
      <c r="C36" s="103">
        <v>3</v>
      </c>
      <c r="D36" s="120">
        <v>3.3</v>
      </c>
      <c r="E36" s="120"/>
      <c r="F36" s="120"/>
      <c r="G36" s="89" t="s">
        <v>107</v>
      </c>
      <c r="H36" s="90" t="s">
        <v>88</v>
      </c>
      <c r="I36" s="106">
        <v>107.83</v>
      </c>
      <c r="J36" s="107">
        <v>30343.95</v>
      </c>
      <c r="K36" s="114">
        <f>J36*I36</f>
        <v>3271988.1285000001</v>
      </c>
      <c r="L36" s="97"/>
      <c r="P36" s="172"/>
      <c r="Q36" s="172"/>
    </row>
    <row r="37" spans="2:17" ht="57.75" customHeight="1">
      <c r="B37" s="96"/>
      <c r="C37" s="103">
        <v>3</v>
      </c>
      <c r="D37" s="116">
        <v>3.4</v>
      </c>
      <c r="E37" s="116"/>
      <c r="F37" s="116"/>
      <c r="G37" s="89" t="s">
        <v>108</v>
      </c>
      <c r="H37" s="90" t="s">
        <v>88</v>
      </c>
      <c r="I37" s="106">
        <v>79.180000000000007</v>
      </c>
      <c r="J37" s="107">
        <v>114716.25</v>
      </c>
      <c r="K37" s="114">
        <f>J37*I37</f>
        <v>9083232.6750000007</v>
      </c>
      <c r="L37" s="97"/>
      <c r="P37" s="172"/>
      <c r="Q37" s="172"/>
    </row>
    <row r="38" spans="2:17" ht="30" customHeight="1" thickBot="1">
      <c r="B38" s="96"/>
      <c r="C38" s="122" t="s">
        <v>15</v>
      </c>
      <c r="D38" s="123"/>
      <c r="E38" s="123"/>
      <c r="F38" s="123"/>
      <c r="G38" s="124"/>
      <c r="H38" s="123"/>
      <c r="I38" s="106"/>
      <c r="J38" s="125"/>
      <c r="K38" s="126">
        <f>SUM(K34:K37)</f>
        <v>17022101.507999998</v>
      </c>
      <c r="L38" s="97"/>
    </row>
    <row r="39" spans="2:17" ht="30" customHeight="1" thickBot="1">
      <c r="B39" s="96"/>
      <c r="C39" s="197" t="s">
        <v>109</v>
      </c>
      <c r="D39" s="198"/>
      <c r="E39" s="198"/>
      <c r="F39" s="198"/>
      <c r="G39" s="198"/>
      <c r="H39" s="198"/>
      <c r="I39" s="198"/>
      <c r="J39" s="198"/>
      <c r="K39" s="199"/>
      <c r="L39" s="97"/>
    </row>
    <row r="40" spans="2:17" ht="73.5" customHeight="1">
      <c r="B40" s="96"/>
      <c r="C40" s="103">
        <v>4</v>
      </c>
      <c r="D40" s="120">
        <v>4.0999999999999996</v>
      </c>
      <c r="E40" s="120"/>
      <c r="F40" s="120"/>
      <c r="G40" s="89" t="s">
        <v>110</v>
      </c>
      <c r="H40" s="90" t="s">
        <v>88</v>
      </c>
      <c r="I40" s="166">
        <v>71.615999974999994</v>
      </c>
      <c r="J40" s="167">
        <v>217268</v>
      </c>
      <c r="K40" s="114">
        <f>I40*J40</f>
        <v>15559865.082568299</v>
      </c>
      <c r="L40" s="97"/>
      <c r="P40" s="173"/>
      <c r="Q40" s="173"/>
    </row>
    <row r="41" spans="2:17" ht="30" customHeight="1">
      <c r="B41" s="96"/>
      <c r="C41" s="103">
        <v>4</v>
      </c>
      <c r="D41" s="120">
        <v>4.2</v>
      </c>
      <c r="E41" s="120"/>
      <c r="F41" s="120"/>
      <c r="G41" s="89" t="s">
        <v>111</v>
      </c>
      <c r="H41" s="90" t="s">
        <v>88</v>
      </c>
      <c r="I41" s="166">
        <v>38</v>
      </c>
      <c r="J41" s="167">
        <v>198254</v>
      </c>
      <c r="K41" s="114">
        <f>I41*J41</f>
        <v>7533652</v>
      </c>
      <c r="L41" s="97"/>
      <c r="P41" s="173"/>
      <c r="Q41" s="173"/>
    </row>
    <row r="42" spans="2:17" ht="51" customHeight="1">
      <c r="B42" s="96"/>
      <c r="C42" s="103">
        <v>4</v>
      </c>
      <c r="D42" s="120">
        <v>4.3</v>
      </c>
      <c r="E42" s="120"/>
      <c r="F42" s="120"/>
      <c r="G42" s="91" t="s">
        <v>112</v>
      </c>
      <c r="H42" s="90" t="s">
        <v>86</v>
      </c>
      <c r="I42" s="166">
        <v>25</v>
      </c>
      <c r="J42" s="167">
        <v>70618.215500000006</v>
      </c>
      <c r="K42" s="114">
        <f>J42*I42</f>
        <v>1765455.3875000002</v>
      </c>
      <c r="L42" s="97"/>
      <c r="P42" s="173"/>
      <c r="Q42" s="173"/>
    </row>
    <row r="43" spans="2:17" ht="30" customHeight="1">
      <c r="B43" s="96"/>
      <c r="C43" s="103">
        <v>4</v>
      </c>
      <c r="D43" s="120">
        <v>4.4000000000000004</v>
      </c>
      <c r="E43" s="120"/>
      <c r="F43" s="120"/>
      <c r="G43" s="91" t="s">
        <v>113</v>
      </c>
      <c r="H43" s="90" t="s">
        <v>88</v>
      </c>
      <c r="I43" s="166">
        <v>216.71</v>
      </c>
      <c r="J43" s="167">
        <v>134588</v>
      </c>
      <c r="K43" s="114">
        <f>J43*I43</f>
        <v>29166565.48</v>
      </c>
      <c r="L43" s="97"/>
      <c r="P43" s="173"/>
      <c r="Q43" s="173"/>
    </row>
    <row r="44" spans="2:17" ht="30" customHeight="1" thickBot="1">
      <c r="B44" s="96"/>
      <c r="C44" s="109" t="s">
        <v>15</v>
      </c>
      <c r="D44" s="127"/>
      <c r="E44" s="127"/>
      <c r="F44" s="127"/>
      <c r="G44" s="128"/>
      <c r="H44" s="129"/>
      <c r="I44" s="106"/>
      <c r="J44" s="112"/>
      <c r="K44" s="130">
        <f>SUM(K40:K43)</f>
        <v>54025537.950068295</v>
      </c>
      <c r="L44" s="97"/>
    </row>
    <row r="45" spans="2:17" ht="30" customHeight="1" thickBot="1">
      <c r="B45" s="96"/>
      <c r="C45" s="197" t="s">
        <v>118</v>
      </c>
      <c r="D45" s="198"/>
      <c r="E45" s="198"/>
      <c r="F45" s="198"/>
      <c r="G45" s="198"/>
      <c r="H45" s="198"/>
      <c r="I45" s="198"/>
      <c r="J45" s="198"/>
      <c r="K45" s="199"/>
      <c r="L45" s="97"/>
    </row>
    <row r="46" spans="2:17" ht="30" customHeight="1">
      <c r="B46" s="96"/>
      <c r="C46" s="103">
        <v>5</v>
      </c>
      <c r="D46" s="120">
        <v>5.0999999999999996</v>
      </c>
      <c r="E46" s="120"/>
      <c r="F46" s="120"/>
      <c r="G46" s="89" t="s">
        <v>119</v>
      </c>
      <c r="H46" s="90" t="s">
        <v>120</v>
      </c>
      <c r="I46" s="106">
        <v>29</v>
      </c>
      <c r="J46" s="107">
        <v>172427.50090000001</v>
      </c>
      <c r="K46" s="114">
        <f>J46*I46</f>
        <v>5000397.5261000004</v>
      </c>
      <c r="L46" s="97"/>
      <c r="O46" s="172"/>
      <c r="P46" s="172"/>
    </row>
    <row r="47" spans="2:17" ht="30" customHeight="1">
      <c r="B47" s="96"/>
      <c r="C47" s="103">
        <v>5</v>
      </c>
      <c r="D47" s="120">
        <v>5.2</v>
      </c>
      <c r="E47" s="120"/>
      <c r="F47" s="120"/>
      <c r="G47" s="89" t="s">
        <v>121</v>
      </c>
      <c r="H47" s="90" t="s">
        <v>122</v>
      </c>
      <c r="I47" s="106">
        <v>1</v>
      </c>
      <c r="J47" s="107">
        <v>4714860.3</v>
      </c>
      <c r="K47" s="114">
        <f>J47*I47</f>
        <v>4714860.3</v>
      </c>
      <c r="L47" s="97"/>
      <c r="O47" s="172"/>
      <c r="P47" s="172"/>
    </row>
    <row r="48" spans="2:17" ht="30" customHeight="1" thickBot="1">
      <c r="B48" s="96"/>
      <c r="C48" s="109" t="s">
        <v>15</v>
      </c>
      <c r="D48" s="127"/>
      <c r="E48" s="127"/>
      <c r="F48" s="127"/>
      <c r="G48" s="128"/>
      <c r="H48" s="129"/>
      <c r="I48" s="106"/>
      <c r="J48" s="112"/>
      <c r="K48" s="130">
        <f>SUM(K46:K47)</f>
        <v>9715257.8260999992</v>
      </c>
      <c r="L48" s="97"/>
    </row>
    <row r="49" spans="2:16" ht="30" customHeight="1" thickBot="1">
      <c r="B49" s="96"/>
      <c r="C49" s="197" t="s">
        <v>123</v>
      </c>
      <c r="D49" s="198"/>
      <c r="E49" s="198"/>
      <c r="F49" s="198"/>
      <c r="G49" s="198"/>
      <c r="H49" s="198"/>
      <c r="I49" s="198"/>
      <c r="J49" s="198"/>
      <c r="K49" s="199"/>
      <c r="L49" s="97"/>
    </row>
    <row r="50" spans="2:16" ht="33.75" customHeight="1">
      <c r="B50" s="96"/>
      <c r="C50" s="103">
        <v>6</v>
      </c>
      <c r="D50" s="168">
        <v>6.1</v>
      </c>
      <c r="E50" s="168"/>
      <c r="F50" s="168"/>
      <c r="G50" s="89" t="s">
        <v>124</v>
      </c>
      <c r="H50" s="90" t="s">
        <v>120</v>
      </c>
      <c r="I50" s="169">
        <v>10</v>
      </c>
      <c r="J50" s="170">
        <v>62708.85</v>
      </c>
      <c r="K50" s="108">
        <f>I50*J50</f>
        <v>627088.5</v>
      </c>
      <c r="L50" s="97"/>
      <c r="O50" s="172"/>
      <c r="P50" s="172"/>
    </row>
    <row r="51" spans="2:16" ht="52.5" customHeight="1">
      <c r="B51" s="96"/>
      <c r="C51" s="103">
        <v>6</v>
      </c>
      <c r="D51" s="168">
        <v>6.2</v>
      </c>
      <c r="E51" s="168"/>
      <c r="F51" s="168"/>
      <c r="G51" s="89" t="s">
        <v>125</v>
      </c>
      <c r="H51" s="90" t="s">
        <v>120</v>
      </c>
      <c r="I51" s="169">
        <v>21</v>
      </c>
      <c r="J51" s="170">
        <v>16794</v>
      </c>
      <c r="K51" s="108">
        <f>I51*J51</f>
        <v>352674</v>
      </c>
      <c r="L51" s="97"/>
      <c r="O51" s="172"/>
      <c r="P51" s="172"/>
    </row>
    <row r="52" spans="2:16" ht="30" customHeight="1" thickBot="1">
      <c r="B52" s="96"/>
      <c r="C52" s="109" t="s">
        <v>15</v>
      </c>
      <c r="D52" s="127"/>
      <c r="E52" s="127"/>
      <c r="F52" s="127"/>
      <c r="G52" s="131"/>
      <c r="H52" s="129"/>
      <c r="I52" s="106"/>
      <c r="J52" s="112"/>
      <c r="K52" s="130">
        <f>SUM(K50:K51)</f>
        <v>979762.5</v>
      </c>
      <c r="L52" s="97"/>
    </row>
    <row r="53" spans="2:16" ht="30" customHeight="1" thickBot="1">
      <c r="B53" s="96"/>
      <c r="C53" s="197" t="s">
        <v>126</v>
      </c>
      <c r="D53" s="198"/>
      <c r="E53" s="198"/>
      <c r="F53" s="198"/>
      <c r="G53" s="198"/>
      <c r="H53" s="198"/>
      <c r="I53" s="198"/>
      <c r="J53" s="198"/>
      <c r="K53" s="199"/>
      <c r="L53" s="97"/>
    </row>
    <row r="54" spans="2:16" ht="56.25" customHeight="1">
      <c r="B54" s="96"/>
      <c r="C54" s="103">
        <v>7</v>
      </c>
      <c r="D54" s="168">
        <v>7.1</v>
      </c>
      <c r="E54" s="168"/>
      <c r="F54" s="168"/>
      <c r="G54" s="89" t="s">
        <v>127</v>
      </c>
      <c r="H54" s="90" t="s">
        <v>120</v>
      </c>
      <c r="I54" s="169">
        <v>45</v>
      </c>
      <c r="J54" s="170">
        <v>27372.6</v>
      </c>
      <c r="K54" s="108">
        <f>J54*I54</f>
        <v>1231767</v>
      </c>
      <c r="L54" s="97"/>
      <c r="O54" s="172"/>
      <c r="P54" s="172"/>
    </row>
    <row r="55" spans="2:16" ht="30" customHeight="1">
      <c r="B55" s="96"/>
      <c r="C55" s="103">
        <v>7</v>
      </c>
      <c r="D55" s="168">
        <v>7.2</v>
      </c>
      <c r="E55" s="168"/>
      <c r="F55" s="168"/>
      <c r="G55" s="171" t="s">
        <v>128</v>
      </c>
      <c r="H55" s="90" t="s">
        <v>129</v>
      </c>
      <c r="I55" s="169">
        <v>61.4</v>
      </c>
      <c r="J55" s="170">
        <v>145620.45000000001</v>
      </c>
      <c r="K55" s="108">
        <f>J55*I55</f>
        <v>8941095.6300000008</v>
      </c>
      <c r="L55" s="97"/>
      <c r="O55" s="172"/>
      <c r="P55" s="172"/>
    </row>
    <row r="56" spans="2:16" ht="30" customHeight="1" thickBot="1">
      <c r="B56" s="96"/>
      <c r="C56" s="109" t="s">
        <v>15</v>
      </c>
      <c r="D56" s="127"/>
      <c r="E56" s="127"/>
      <c r="F56" s="127"/>
      <c r="G56" s="131"/>
      <c r="H56" s="129"/>
      <c r="I56" s="106"/>
      <c r="J56" s="112"/>
      <c r="K56" s="130">
        <f>SUM(K54:K55)</f>
        <v>10172862.630000001</v>
      </c>
      <c r="L56" s="97"/>
    </row>
    <row r="57" spans="2:16" s="135" customFormat="1" ht="30" customHeight="1" thickBot="1">
      <c r="B57" s="132"/>
      <c r="C57" s="200" t="s">
        <v>16</v>
      </c>
      <c r="D57" s="201"/>
      <c r="E57" s="201"/>
      <c r="F57" s="201"/>
      <c r="G57" s="201"/>
      <c r="H57" s="201"/>
      <c r="I57" s="201"/>
      <c r="J57" s="202"/>
      <c r="K57" s="133">
        <f>SUM(K18+K32+K38+K44+K48+K52+K56)</f>
        <v>184048736.42793801</v>
      </c>
      <c r="L57" s="134"/>
    </row>
    <row r="58" spans="2:16" s="135" customFormat="1" ht="17.25" thickBot="1">
      <c r="B58" s="132"/>
      <c r="C58" s="136"/>
      <c r="D58" s="136"/>
      <c r="E58" s="136"/>
      <c r="F58" s="136"/>
      <c r="G58" s="136"/>
      <c r="H58" s="136"/>
      <c r="I58" s="137"/>
      <c r="J58" s="136"/>
      <c r="K58" s="138"/>
      <c r="L58" s="134"/>
    </row>
    <row r="59" spans="2:16" s="135" customFormat="1" ht="30" customHeight="1" thickBot="1">
      <c r="B59" s="132"/>
      <c r="C59" s="139"/>
      <c r="D59" s="141"/>
      <c r="E59" s="141"/>
      <c r="F59" s="141"/>
      <c r="G59" s="174" t="s">
        <v>17</v>
      </c>
      <c r="H59" s="175"/>
      <c r="I59" s="176"/>
      <c r="J59" s="177"/>
      <c r="K59" s="178">
        <f>K57</f>
        <v>184048736.42793801</v>
      </c>
      <c r="L59" s="134"/>
    </row>
    <row r="60" spans="2:16" s="135" customFormat="1" ht="30" customHeight="1" thickBot="1">
      <c r="B60" s="132"/>
      <c r="C60" s="139"/>
      <c r="D60" s="140"/>
      <c r="E60" s="139"/>
      <c r="F60" s="147"/>
      <c r="G60" s="145"/>
      <c r="H60" s="142"/>
      <c r="I60" s="143"/>
      <c r="J60" s="146"/>
      <c r="K60" s="144"/>
      <c r="L60" s="134"/>
    </row>
    <row r="61" spans="2:16" s="135" customFormat="1" ht="30" customHeight="1" thickBot="1">
      <c r="B61" s="132"/>
      <c r="C61" s="139"/>
      <c r="D61" s="140"/>
      <c r="E61" s="139"/>
      <c r="F61" s="139"/>
      <c r="G61" s="148" t="s">
        <v>18</v>
      </c>
      <c r="H61" s="149"/>
      <c r="I61" s="150"/>
      <c r="J61" s="151"/>
      <c r="K61" s="133">
        <f>K59</f>
        <v>184048736.42793801</v>
      </c>
      <c r="L61" s="134"/>
    </row>
    <row r="62" spans="2:16" s="135" customFormat="1" ht="17.25" thickBot="1">
      <c r="B62" s="132"/>
      <c r="C62" s="139"/>
      <c r="D62" s="140"/>
      <c r="E62" s="140"/>
      <c r="F62" s="140"/>
      <c r="G62" s="139"/>
      <c r="H62" s="139"/>
      <c r="I62" s="152"/>
      <c r="J62" s="153"/>
      <c r="K62" s="154"/>
      <c r="L62" s="134"/>
    </row>
    <row r="63" spans="2:16" s="135" customFormat="1">
      <c r="B63" s="132"/>
      <c r="C63" s="155"/>
      <c r="D63" s="203"/>
      <c r="E63" s="203"/>
      <c r="F63" s="203"/>
      <c r="G63" s="203"/>
      <c r="H63" s="203"/>
      <c r="I63" s="203"/>
      <c r="J63" s="203"/>
      <c r="K63" s="204"/>
      <c r="L63" s="156"/>
    </row>
    <row r="64" spans="2:16" s="135" customFormat="1" ht="46.5" customHeight="1">
      <c r="B64" s="132"/>
      <c r="C64" s="179" t="s">
        <v>115</v>
      </c>
      <c r="D64" s="180"/>
      <c r="E64" s="180"/>
      <c r="F64" s="180"/>
      <c r="G64" s="180"/>
      <c r="H64" s="205" t="s">
        <v>8</v>
      </c>
      <c r="I64" s="206"/>
      <c r="J64" s="207"/>
      <c r="K64" s="157" t="s">
        <v>19</v>
      </c>
      <c r="L64" s="158"/>
    </row>
    <row r="65" spans="2:12" s="135" customFormat="1" ht="32.25" customHeight="1">
      <c r="B65" s="132"/>
      <c r="C65" s="179" t="s">
        <v>116</v>
      </c>
      <c r="D65" s="180"/>
      <c r="E65" s="180"/>
      <c r="F65" s="180"/>
      <c r="G65" s="180"/>
      <c r="H65" s="181" t="s">
        <v>20</v>
      </c>
      <c r="I65" s="181"/>
      <c r="J65" s="159" t="s">
        <v>21</v>
      </c>
      <c r="K65" s="160">
        <v>0.28000000000000003</v>
      </c>
      <c r="L65" s="158"/>
    </row>
    <row r="66" spans="2:12" s="135" customFormat="1" ht="30" customHeight="1">
      <c r="B66" s="132"/>
      <c r="C66" s="179" t="s">
        <v>117</v>
      </c>
      <c r="D66" s="180"/>
      <c r="E66" s="180"/>
      <c r="F66" s="180"/>
      <c r="G66" s="180"/>
      <c r="H66" s="182" t="s">
        <v>22</v>
      </c>
      <c r="I66" s="183"/>
      <c r="J66" s="159" t="s">
        <v>23</v>
      </c>
      <c r="K66" s="160">
        <v>0.02</v>
      </c>
      <c r="L66" s="158"/>
    </row>
    <row r="67" spans="2:12" s="135" customFormat="1" ht="58.5" customHeight="1">
      <c r="B67" s="132"/>
      <c r="C67" s="184"/>
      <c r="D67" s="185"/>
      <c r="E67" s="185"/>
      <c r="F67" s="185"/>
      <c r="G67" s="186"/>
      <c r="H67" s="193" t="s">
        <v>24</v>
      </c>
      <c r="I67" s="181"/>
      <c r="J67" s="159" t="s">
        <v>25</v>
      </c>
      <c r="K67" s="160">
        <v>0.05</v>
      </c>
      <c r="L67" s="134"/>
    </row>
    <row r="68" spans="2:12" ht="39" customHeight="1">
      <c r="B68" s="96"/>
      <c r="C68" s="187"/>
      <c r="D68" s="188"/>
      <c r="E68" s="188"/>
      <c r="F68" s="188"/>
      <c r="G68" s="189"/>
      <c r="H68" s="181" t="s">
        <v>26</v>
      </c>
      <c r="I68" s="181"/>
      <c r="J68" s="159" t="s">
        <v>27</v>
      </c>
      <c r="K68" s="160">
        <v>0.35</v>
      </c>
      <c r="L68" s="97"/>
    </row>
    <row r="69" spans="2:12" ht="47.25" customHeight="1" thickBot="1">
      <c r="B69" s="96"/>
      <c r="C69" s="190"/>
      <c r="D69" s="191"/>
      <c r="E69" s="191"/>
      <c r="F69" s="191"/>
      <c r="G69" s="192"/>
      <c r="H69" s="194"/>
      <c r="I69" s="195"/>
      <c r="J69" s="195"/>
      <c r="K69" s="196"/>
      <c r="L69" s="97"/>
    </row>
    <row r="70" spans="2:12" ht="17.25" thickBot="1">
      <c r="B70" s="161"/>
      <c r="C70" s="162"/>
      <c r="D70" s="162"/>
      <c r="E70" s="163"/>
      <c r="F70" s="162"/>
      <c r="G70" s="164"/>
      <c r="H70" s="162"/>
      <c r="I70" s="163"/>
      <c r="J70" s="162"/>
      <c r="K70" s="162"/>
      <c r="L70" s="165"/>
    </row>
    <row r="71" spans="2:12" ht="17.25" thickTop="1"/>
  </sheetData>
  <mergeCells count="35">
    <mergeCell ref="C7:K8"/>
    <mergeCell ref="B1:G1"/>
    <mergeCell ref="B2:E2"/>
    <mergeCell ref="B4:L4"/>
    <mergeCell ref="C5:K5"/>
    <mergeCell ref="C6:K6"/>
    <mergeCell ref="C49:K49"/>
    <mergeCell ref="C9:K9"/>
    <mergeCell ref="C10:K10"/>
    <mergeCell ref="C11:C12"/>
    <mergeCell ref="D11:D12"/>
    <mergeCell ref="E11:F11"/>
    <mergeCell ref="G11:G12"/>
    <mergeCell ref="H11:H12"/>
    <mergeCell ref="I11:I12"/>
    <mergeCell ref="J11:J12"/>
    <mergeCell ref="K11:K12"/>
    <mergeCell ref="C13:K13"/>
    <mergeCell ref="C19:K19"/>
    <mergeCell ref="C33:K33"/>
    <mergeCell ref="C39:K39"/>
    <mergeCell ref="C45:K45"/>
    <mergeCell ref="C53:K53"/>
    <mergeCell ref="C57:J57"/>
    <mergeCell ref="D63:K63"/>
    <mergeCell ref="C64:G64"/>
    <mergeCell ref="H64:J64"/>
    <mergeCell ref="C65:G65"/>
    <mergeCell ref="H65:I65"/>
    <mergeCell ref="C66:G66"/>
    <mergeCell ref="H66:I66"/>
    <mergeCell ref="C67:G69"/>
    <mergeCell ref="H67:I67"/>
    <mergeCell ref="H68:I68"/>
    <mergeCell ref="H69:K6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71"/>
  <sheetViews>
    <sheetView showGridLines="0" view="pageBreakPreview" zoomScale="90" zoomScaleNormal="100" zoomScaleSheetLayoutView="90" zoomScalePageLayoutView="145" workbookViewId="0">
      <selection activeCell="G15" sqref="G15"/>
    </sheetView>
  </sheetViews>
  <sheetFormatPr baseColWidth="10" defaultColWidth="11.42578125" defaultRowHeight="16.5"/>
  <cols>
    <col min="1" max="2" width="4.42578125" style="92" customWidth="1"/>
    <col min="3" max="3" width="14.7109375" style="92" customWidth="1"/>
    <col min="4" max="4" width="14.28515625" style="92" customWidth="1"/>
    <col min="5" max="5" width="16.140625" style="93" hidden="1" customWidth="1"/>
    <col min="6" max="6" width="17.5703125" style="92" hidden="1" customWidth="1"/>
    <col min="7" max="7" width="73.28515625" style="92" customWidth="1"/>
    <col min="8" max="8" width="8.7109375" style="92" customWidth="1"/>
    <col min="9" max="9" width="18.85546875" style="93" customWidth="1"/>
    <col min="10" max="10" width="23.85546875" style="92" customWidth="1"/>
    <col min="11" max="11" width="30" style="92" customWidth="1"/>
    <col min="12" max="13" width="4.42578125" style="92" customWidth="1"/>
    <col min="14" max="14" width="11.42578125" style="92"/>
    <col min="15" max="15" width="15" style="92" customWidth="1"/>
    <col min="16" max="16" width="21" style="92" customWidth="1"/>
    <col min="17" max="17" width="14.28515625" style="92" customWidth="1"/>
    <col min="18" max="16384" width="11.42578125" style="92"/>
  </cols>
  <sheetData>
    <row r="1" spans="2:12">
      <c r="B1" s="223" t="s">
        <v>0</v>
      </c>
      <c r="C1" s="223"/>
      <c r="D1" s="223"/>
      <c r="E1" s="223"/>
      <c r="F1" s="223"/>
      <c r="G1" s="223"/>
    </row>
    <row r="2" spans="2:12">
      <c r="B2" s="223" t="s">
        <v>1</v>
      </c>
      <c r="C2" s="223"/>
      <c r="D2" s="223"/>
      <c r="E2" s="223"/>
    </row>
    <row r="3" spans="2:12" ht="17.25" thickBot="1">
      <c r="B3" s="94"/>
      <c r="C3" s="95"/>
      <c r="D3" s="94"/>
      <c r="E3" s="95"/>
    </row>
    <row r="4" spans="2:12" ht="18" thickTop="1" thickBot="1">
      <c r="B4" s="224"/>
      <c r="C4" s="225"/>
      <c r="D4" s="225"/>
      <c r="E4" s="225"/>
      <c r="F4" s="225"/>
      <c r="G4" s="225"/>
      <c r="H4" s="225"/>
      <c r="I4" s="225"/>
      <c r="J4" s="225"/>
      <c r="K4" s="225"/>
      <c r="L4" s="226"/>
    </row>
    <row r="5" spans="2:12" ht="31.5" customHeight="1" thickTop="1">
      <c r="B5" s="96"/>
      <c r="C5" s="227" t="s">
        <v>2</v>
      </c>
      <c r="D5" s="228"/>
      <c r="E5" s="228"/>
      <c r="F5" s="228"/>
      <c r="G5" s="228"/>
      <c r="H5" s="228"/>
      <c r="I5" s="228"/>
      <c r="J5" s="228"/>
      <c r="K5" s="229"/>
      <c r="L5" s="97"/>
    </row>
    <row r="6" spans="2:12">
      <c r="B6" s="98"/>
      <c r="C6" s="230" t="s">
        <v>3</v>
      </c>
      <c r="D6" s="230"/>
      <c r="E6" s="230"/>
      <c r="F6" s="230"/>
      <c r="G6" s="230"/>
      <c r="H6" s="230"/>
      <c r="I6" s="230"/>
      <c r="J6" s="230"/>
      <c r="K6" s="231"/>
      <c r="L6" s="97"/>
    </row>
    <row r="7" spans="2:12" s="101" customFormat="1">
      <c r="B7" s="99"/>
      <c r="C7" s="232" t="s">
        <v>114</v>
      </c>
      <c r="D7" s="233"/>
      <c r="E7" s="233"/>
      <c r="F7" s="233"/>
      <c r="G7" s="233"/>
      <c r="H7" s="233"/>
      <c r="I7" s="233"/>
      <c r="J7" s="233"/>
      <c r="K7" s="234"/>
      <c r="L7" s="100"/>
    </row>
    <row r="8" spans="2:12">
      <c r="B8" s="98"/>
      <c r="C8" s="232"/>
      <c r="D8" s="233"/>
      <c r="E8" s="233"/>
      <c r="F8" s="233"/>
      <c r="G8" s="233"/>
      <c r="H8" s="233"/>
      <c r="I8" s="233"/>
      <c r="J8" s="233"/>
      <c r="K8" s="234"/>
      <c r="L8" s="97"/>
    </row>
    <row r="9" spans="2:12" ht="34.5" customHeight="1">
      <c r="B9" s="98"/>
      <c r="C9" s="208" t="s">
        <v>4</v>
      </c>
      <c r="D9" s="209"/>
      <c r="E9" s="209"/>
      <c r="F9" s="209"/>
      <c r="G9" s="209"/>
      <c r="H9" s="209"/>
      <c r="I9" s="209"/>
      <c r="J9" s="209"/>
      <c r="K9" s="210"/>
      <c r="L9" s="97"/>
    </row>
    <row r="10" spans="2:12" ht="30" customHeight="1" thickBot="1">
      <c r="B10" s="96"/>
      <c r="C10" s="211"/>
      <c r="D10" s="212"/>
      <c r="E10" s="212"/>
      <c r="F10" s="212"/>
      <c r="G10" s="212"/>
      <c r="H10" s="212"/>
      <c r="I10" s="212"/>
      <c r="J10" s="212"/>
      <c r="K10" s="213"/>
      <c r="L10" s="97"/>
    </row>
    <row r="11" spans="2:12" ht="30" customHeight="1">
      <c r="B11" s="96"/>
      <c r="C11" s="214" t="s">
        <v>5</v>
      </c>
      <c r="D11" s="216" t="s">
        <v>6</v>
      </c>
      <c r="E11" s="218" t="s">
        <v>7</v>
      </c>
      <c r="F11" s="218"/>
      <c r="G11" s="214" t="s">
        <v>8</v>
      </c>
      <c r="H11" s="216" t="s">
        <v>9</v>
      </c>
      <c r="I11" s="216" t="s">
        <v>10</v>
      </c>
      <c r="J11" s="219" t="s">
        <v>11</v>
      </c>
      <c r="K11" s="221" t="s">
        <v>12</v>
      </c>
      <c r="L11" s="97"/>
    </row>
    <row r="12" spans="2:12" ht="30" customHeight="1" thickBot="1">
      <c r="B12" s="96"/>
      <c r="C12" s="215"/>
      <c r="D12" s="217"/>
      <c r="E12" s="102" t="s">
        <v>13</v>
      </c>
      <c r="F12" s="102" t="s">
        <v>14</v>
      </c>
      <c r="G12" s="215"/>
      <c r="H12" s="217"/>
      <c r="I12" s="217"/>
      <c r="J12" s="220"/>
      <c r="K12" s="222"/>
      <c r="L12" s="97"/>
    </row>
    <row r="13" spans="2:12" ht="30" customHeight="1" thickBot="1">
      <c r="B13" s="96"/>
      <c r="C13" s="197" t="s">
        <v>84</v>
      </c>
      <c r="D13" s="198"/>
      <c r="E13" s="198"/>
      <c r="F13" s="198"/>
      <c r="G13" s="198"/>
      <c r="H13" s="198"/>
      <c r="I13" s="198"/>
      <c r="J13" s="198"/>
      <c r="K13" s="199"/>
      <c r="L13" s="97"/>
    </row>
    <row r="14" spans="2:12" ht="30" customHeight="1">
      <c r="B14" s="96"/>
      <c r="C14" s="103">
        <v>1</v>
      </c>
      <c r="D14" s="104">
        <v>1.1000000000000001</v>
      </c>
      <c r="E14" s="104"/>
      <c r="F14" s="104"/>
      <c r="G14" s="105" t="s">
        <v>85</v>
      </c>
      <c r="H14" s="104" t="s">
        <v>86</v>
      </c>
      <c r="I14" s="106">
        <v>93.188456439999996</v>
      </c>
      <c r="J14" s="107"/>
      <c r="K14" s="108"/>
      <c r="L14" s="97"/>
    </row>
    <row r="15" spans="2:12" ht="30" customHeight="1">
      <c r="B15" s="96"/>
      <c r="C15" s="103">
        <v>1</v>
      </c>
      <c r="D15" s="104">
        <v>1.2</v>
      </c>
      <c r="E15" s="104"/>
      <c r="F15" s="104"/>
      <c r="G15" s="105" t="s">
        <v>87</v>
      </c>
      <c r="H15" s="104" t="s">
        <v>88</v>
      </c>
      <c r="I15" s="106">
        <v>27.75</v>
      </c>
      <c r="J15" s="107"/>
      <c r="K15" s="108"/>
      <c r="L15" s="97"/>
    </row>
    <row r="16" spans="2:12" ht="30" customHeight="1">
      <c r="B16" s="96"/>
      <c r="C16" s="103">
        <v>1</v>
      </c>
      <c r="D16" s="104">
        <v>1.3</v>
      </c>
      <c r="E16" s="104"/>
      <c r="F16" s="104"/>
      <c r="G16" s="105" t="s">
        <v>89</v>
      </c>
      <c r="H16" s="104" t="s">
        <v>88</v>
      </c>
      <c r="I16" s="106">
        <v>50.94</v>
      </c>
      <c r="J16" s="107"/>
      <c r="K16" s="108"/>
      <c r="L16" s="97"/>
    </row>
    <row r="17" spans="2:16" ht="30" customHeight="1">
      <c r="B17" s="96"/>
      <c r="C17" s="103">
        <v>1</v>
      </c>
      <c r="D17" s="104">
        <v>1.4</v>
      </c>
      <c r="E17" s="104"/>
      <c r="F17" s="104"/>
      <c r="G17" s="105" t="s">
        <v>90</v>
      </c>
      <c r="H17" s="104" t="s">
        <v>88</v>
      </c>
      <c r="I17" s="106">
        <v>71.672799999999995</v>
      </c>
      <c r="J17" s="107"/>
      <c r="K17" s="108"/>
      <c r="L17" s="97"/>
    </row>
    <row r="18" spans="2:16" ht="30" customHeight="1" thickBot="1">
      <c r="B18" s="96"/>
      <c r="C18" s="109" t="s">
        <v>15</v>
      </c>
      <c r="D18" s="110"/>
      <c r="E18" s="110"/>
      <c r="F18" s="110"/>
      <c r="G18" s="111"/>
      <c r="H18" s="110"/>
      <c r="I18" s="106"/>
      <c r="J18" s="112"/>
      <c r="K18" s="113"/>
      <c r="L18" s="97"/>
    </row>
    <row r="19" spans="2:16" ht="30" customHeight="1" thickBot="1">
      <c r="B19" s="96"/>
      <c r="C19" s="197" t="s">
        <v>91</v>
      </c>
      <c r="D19" s="198"/>
      <c r="E19" s="198"/>
      <c r="F19" s="198"/>
      <c r="G19" s="198"/>
      <c r="H19" s="198"/>
      <c r="I19" s="198"/>
      <c r="J19" s="198"/>
      <c r="K19" s="199"/>
      <c r="L19" s="97"/>
    </row>
    <row r="20" spans="2:16" ht="30" customHeight="1">
      <c r="B20" s="96"/>
      <c r="C20" s="103">
        <v>2</v>
      </c>
      <c r="D20" s="104">
        <v>2.1</v>
      </c>
      <c r="E20" s="104"/>
      <c r="F20" s="104"/>
      <c r="G20" s="105" t="s">
        <v>92</v>
      </c>
      <c r="H20" s="104" t="s">
        <v>88</v>
      </c>
      <c r="I20" s="106">
        <v>478.09</v>
      </c>
      <c r="J20" s="107"/>
      <c r="K20" s="114"/>
      <c r="L20" s="97"/>
    </row>
    <row r="21" spans="2:16" ht="30" customHeight="1">
      <c r="B21" s="96"/>
      <c r="C21" s="103">
        <v>2</v>
      </c>
      <c r="D21" s="104">
        <v>2.2000000000000002</v>
      </c>
      <c r="E21" s="104"/>
      <c r="F21" s="104"/>
      <c r="G21" s="87" t="s">
        <v>93</v>
      </c>
      <c r="H21" s="104" t="s">
        <v>88</v>
      </c>
      <c r="I21" s="106">
        <v>493.51449975999998</v>
      </c>
      <c r="J21" s="107"/>
      <c r="K21" s="114"/>
      <c r="L21" s="97"/>
    </row>
    <row r="22" spans="2:16" ht="30" customHeight="1">
      <c r="B22" s="96"/>
      <c r="C22" s="103">
        <v>2</v>
      </c>
      <c r="D22" s="104">
        <v>2.2999999999999998</v>
      </c>
      <c r="E22" s="104"/>
      <c r="F22" s="104"/>
      <c r="G22" s="88" t="s">
        <v>94</v>
      </c>
      <c r="H22" s="104" t="s">
        <v>88</v>
      </c>
      <c r="I22" s="106">
        <v>50.937600000000003</v>
      </c>
      <c r="J22" s="107"/>
      <c r="K22" s="114"/>
      <c r="L22" s="97"/>
    </row>
    <row r="23" spans="2:16" ht="30" customHeight="1">
      <c r="B23" s="96"/>
      <c r="C23" s="103">
        <v>2</v>
      </c>
      <c r="D23" s="104">
        <v>2.4</v>
      </c>
      <c r="E23" s="104"/>
      <c r="F23" s="104"/>
      <c r="G23" s="88" t="s">
        <v>95</v>
      </c>
      <c r="H23" s="104" t="s">
        <v>88</v>
      </c>
      <c r="I23" s="106">
        <v>71.672799999999995</v>
      </c>
      <c r="J23" s="107"/>
      <c r="K23" s="114"/>
      <c r="L23" s="97"/>
    </row>
    <row r="24" spans="2:16" ht="30" customHeight="1">
      <c r="B24" s="96"/>
      <c r="C24" s="103">
        <v>2</v>
      </c>
      <c r="D24" s="104">
        <v>2.5</v>
      </c>
      <c r="E24" s="104"/>
      <c r="F24" s="104"/>
      <c r="G24" s="87" t="s">
        <v>96</v>
      </c>
      <c r="H24" s="104" t="s">
        <v>86</v>
      </c>
      <c r="I24" s="106">
        <v>159.46</v>
      </c>
      <c r="J24" s="107"/>
      <c r="K24" s="114"/>
      <c r="L24" s="97"/>
    </row>
    <row r="25" spans="2:16" ht="30" customHeight="1">
      <c r="B25" s="96"/>
      <c r="C25" s="103">
        <v>2</v>
      </c>
      <c r="D25" s="104">
        <v>2.6</v>
      </c>
      <c r="E25" s="104"/>
      <c r="F25" s="104"/>
      <c r="G25" s="87" t="s">
        <v>97</v>
      </c>
      <c r="H25" s="104" t="s">
        <v>88</v>
      </c>
      <c r="I25" s="106">
        <v>1581.5433</v>
      </c>
      <c r="J25" s="107"/>
      <c r="K25" s="114"/>
      <c r="L25" s="97"/>
      <c r="O25" s="172"/>
      <c r="P25" s="172"/>
    </row>
    <row r="26" spans="2:16" ht="30" customHeight="1">
      <c r="B26" s="96"/>
      <c r="C26" s="103">
        <v>2</v>
      </c>
      <c r="D26" s="104">
        <v>2.7</v>
      </c>
      <c r="E26" s="104"/>
      <c r="F26" s="104"/>
      <c r="G26" s="87" t="s">
        <v>98</v>
      </c>
      <c r="H26" s="104" t="s">
        <v>88</v>
      </c>
      <c r="I26" s="106">
        <v>889.1</v>
      </c>
      <c r="J26" s="107"/>
      <c r="K26" s="114"/>
      <c r="L26" s="97"/>
      <c r="O26" s="172"/>
      <c r="P26" s="172"/>
    </row>
    <row r="27" spans="2:16" ht="30" customHeight="1">
      <c r="B27" s="96"/>
      <c r="C27" s="103">
        <v>2</v>
      </c>
      <c r="D27" s="104">
        <v>2.8</v>
      </c>
      <c r="E27" s="104"/>
      <c r="F27" s="104"/>
      <c r="G27" s="87" t="s">
        <v>99</v>
      </c>
      <c r="H27" s="104" t="s">
        <v>88</v>
      </c>
      <c r="I27" s="106">
        <v>198.000999812</v>
      </c>
      <c r="J27" s="107"/>
      <c r="K27" s="114"/>
      <c r="L27" s="97"/>
      <c r="O27" s="172"/>
      <c r="P27" s="172"/>
    </row>
    <row r="28" spans="2:16" ht="30" customHeight="1">
      <c r="B28" s="96"/>
      <c r="C28" s="103">
        <v>2</v>
      </c>
      <c r="D28" s="104">
        <v>2.9</v>
      </c>
      <c r="E28" s="104"/>
      <c r="F28" s="104"/>
      <c r="G28" s="87" t="s">
        <v>100</v>
      </c>
      <c r="H28" s="104" t="s">
        <v>88</v>
      </c>
      <c r="I28" s="106">
        <v>13.8755999095</v>
      </c>
      <c r="J28" s="107"/>
      <c r="K28" s="114"/>
      <c r="L28" s="97"/>
      <c r="O28" s="172"/>
      <c r="P28" s="172"/>
    </row>
    <row r="29" spans="2:16" ht="30" customHeight="1">
      <c r="B29" s="96"/>
      <c r="C29" s="103">
        <v>2</v>
      </c>
      <c r="D29" s="115">
        <v>2.1</v>
      </c>
      <c r="E29" s="104"/>
      <c r="F29" s="104"/>
      <c r="G29" s="87" t="s">
        <v>101</v>
      </c>
      <c r="H29" s="104" t="s">
        <v>88</v>
      </c>
      <c r="I29" s="106">
        <v>15.4280000736892</v>
      </c>
      <c r="J29" s="107"/>
      <c r="K29" s="114"/>
      <c r="L29" s="97"/>
      <c r="O29" s="172"/>
      <c r="P29" s="172"/>
    </row>
    <row r="30" spans="2:16" ht="30" customHeight="1">
      <c r="B30" s="96"/>
      <c r="C30" s="103">
        <v>2</v>
      </c>
      <c r="D30" s="104">
        <v>2.11</v>
      </c>
      <c r="E30" s="104"/>
      <c r="F30" s="104"/>
      <c r="G30" s="87" t="s">
        <v>102</v>
      </c>
      <c r="H30" s="104" t="s">
        <v>88</v>
      </c>
      <c r="I30" s="106">
        <v>25.306999611348601</v>
      </c>
      <c r="J30" s="107"/>
      <c r="K30" s="114"/>
      <c r="L30" s="97"/>
      <c r="O30" s="172"/>
      <c r="P30" s="172"/>
    </row>
    <row r="31" spans="2:16" ht="30" customHeight="1">
      <c r="B31" s="96"/>
      <c r="C31" s="103">
        <v>2</v>
      </c>
      <c r="D31" s="116">
        <v>2.12</v>
      </c>
      <c r="E31" s="116"/>
      <c r="F31" s="116"/>
      <c r="G31" s="87" t="s">
        <v>103</v>
      </c>
      <c r="H31" s="104" t="s">
        <v>88</v>
      </c>
      <c r="I31" s="106">
        <v>25.306999999999999</v>
      </c>
      <c r="J31" s="107"/>
      <c r="K31" s="114"/>
      <c r="L31" s="97"/>
      <c r="O31" s="172"/>
      <c r="P31" s="172"/>
    </row>
    <row r="32" spans="2:16" ht="30" customHeight="1" thickBot="1">
      <c r="B32" s="96"/>
      <c r="C32" s="109" t="s">
        <v>15</v>
      </c>
      <c r="D32" s="117"/>
      <c r="E32" s="118"/>
      <c r="F32" s="117"/>
      <c r="G32" s="117"/>
      <c r="H32" s="117"/>
      <c r="I32" s="106"/>
      <c r="J32" s="117"/>
      <c r="K32" s="119"/>
      <c r="L32" s="97"/>
    </row>
    <row r="33" spans="2:17" ht="30" customHeight="1" thickBot="1">
      <c r="B33" s="96"/>
      <c r="C33" s="197" t="s">
        <v>104</v>
      </c>
      <c r="D33" s="198"/>
      <c r="E33" s="198"/>
      <c r="F33" s="198"/>
      <c r="G33" s="198"/>
      <c r="H33" s="198"/>
      <c r="I33" s="198"/>
      <c r="J33" s="198"/>
      <c r="K33" s="199"/>
      <c r="L33" s="97"/>
    </row>
    <row r="34" spans="2:17" ht="101.25" customHeight="1">
      <c r="B34" s="96"/>
      <c r="C34" s="103">
        <v>3</v>
      </c>
      <c r="D34" s="120">
        <v>3.1</v>
      </c>
      <c r="E34" s="120"/>
      <c r="F34" s="120"/>
      <c r="G34" s="89" t="s">
        <v>105</v>
      </c>
      <c r="H34" s="90" t="s">
        <v>88</v>
      </c>
      <c r="I34" s="106">
        <v>286.64</v>
      </c>
      <c r="J34" s="107"/>
      <c r="K34" s="114"/>
      <c r="L34" s="97"/>
      <c r="P34" s="172"/>
      <c r="Q34" s="172"/>
    </row>
    <row r="35" spans="2:17" ht="51" customHeight="1">
      <c r="B35" s="96"/>
      <c r="C35" s="103">
        <v>3</v>
      </c>
      <c r="D35" s="121">
        <v>3.2</v>
      </c>
      <c r="E35" s="121"/>
      <c r="F35" s="121"/>
      <c r="G35" s="91" t="s">
        <v>106</v>
      </c>
      <c r="H35" s="90" t="s">
        <v>88</v>
      </c>
      <c r="I35" s="106">
        <v>21.758000036801199</v>
      </c>
      <c r="J35" s="107"/>
      <c r="K35" s="114"/>
      <c r="L35" s="97"/>
      <c r="P35" s="172"/>
      <c r="Q35" s="172"/>
    </row>
    <row r="36" spans="2:17" ht="43.5" customHeight="1">
      <c r="B36" s="96"/>
      <c r="C36" s="103">
        <v>3</v>
      </c>
      <c r="D36" s="120">
        <v>3.3</v>
      </c>
      <c r="E36" s="120"/>
      <c r="F36" s="120"/>
      <c r="G36" s="89" t="s">
        <v>107</v>
      </c>
      <c r="H36" s="90" t="s">
        <v>88</v>
      </c>
      <c r="I36" s="106">
        <v>107.83</v>
      </c>
      <c r="J36" s="107"/>
      <c r="K36" s="114"/>
      <c r="L36" s="97"/>
      <c r="P36" s="172"/>
      <c r="Q36" s="172"/>
    </row>
    <row r="37" spans="2:17" ht="57.75" customHeight="1">
      <c r="B37" s="96"/>
      <c r="C37" s="103">
        <v>3</v>
      </c>
      <c r="D37" s="116">
        <v>3.4</v>
      </c>
      <c r="E37" s="116"/>
      <c r="F37" s="116"/>
      <c r="G37" s="89" t="s">
        <v>108</v>
      </c>
      <c r="H37" s="90" t="s">
        <v>88</v>
      </c>
      <c r="I37" s="106">
        <v>79.180000000000007</v>
      </c>
      <c r="J37" s="107"/>
      <c r="K37" s="114"/>
      <c r="L37" s="97"/>
      <c r="P37" s="172"/>
      <c r="Q37" s="172"/>
    </row>
    <row r="38" spans="2:17" ht="30" customHeight="1" thickBot="1">
      <c r="B38" s="96"/>
      <c r="C38" s="122" t="s">
        <v>15</v>
      </c>
      <c r="D38" s="123"/>
      <c r="E38" s="123"/>
      <c r="F38" s="123"/>
      <c r="G38" s="124"/>
      <c r="H38" s="123"/>
      <c r="I38" s="106"/>
      <c r="J38" s="125"/>
      <c r="K38" s="126"/>
      <c r="L38" s="97"/>
    </row>
    <row r="39" spans="2:17" ht="30" customHeight="1" thickBot="1">
      <c r="B39" s="96"/>
      <c r="C39" s="197" t="s">
        <v>109</v>
      </c>
      <c r="D39" s="198"/>
      <c r="E39" s="198"/>
      <c r="F39" s="198"/>
      <c r="G39" s="198"/>
      <c r="H39" s="198"/>
      <c r="I39" s="198"/>
      <c r="J39" s="198"/>
      <c r="K39" s="199"/>
      <c r="L39" s="97"/>
    </row>
    <row r="40" spans="2:17" ht="73.5" customHeight="1">
      <c r="B40" s="96"/>
      <c r="C40" s="103">
        <v>4</v>
      </c>
      <c r="D40" s="120">
        <v>4.0999999999999996</v>
      </c>
      <c r="E40" s="120"/>
      <c r="F40" s="120"/>
      <c r="G40" s="89" t="s">
        <v>110</v>
      </c>
      <c r="H40" s="90" t="s">
        <v>88</v>
      </c>
      <c r="I40" s="166">
        <v>71.615999974999994</v>
      </c>
      <c r="J40" s="167"/>
      <c r="K40" s="114"/>
      <c r="L40" s="97"/>
      <c r="P40" s="173"/>
      <c r="Q40" s="173"/>
    </row>
    <row r="41" spans="2:17" ht="30" customHeight="1">
      <c r="B41" s="96"/>
      <c r="C41" s="103">
        <v>4</v>
      </c>
      <c r="D41" s="120">
        <v>4.2</v>
      </c>
      <c r="E41" s="120"/>
      <c r="F41" s="120"/>
      <c r="G41" s="89" t="s">
        <v>111</v>
      </c>
      <c r="H41" s="90" t="s">
        <v>88</v>
      </c>
      <c r="I41" s="166">
        <v>38</v>
      </c>
      <c r="J41" s="167"/>
      <c r="K41" s="114"/>
      <c r="L41" s="97"/>
      <c r="P41" s="173"/>
      <c r="Q41" s="173"/>
    </row>
    <row r="42" spans="2:17" ht="51" customHeight="1">
      <c r="B42" s="96"/>
      <c r="C42" s="103">
        <v>4</v>
      </c>
      <c r="D42" s="120">
        <v>4.3</v>
      </c>
      <c r="E42" s="120"/>
      <c r="F42" s="120"/>
      <c r="G42" s="91" t="s">
        <v>112</v>
      </c>
      <c r="H42" s="90" t="s">
        <v>86</v>
      </c>
      <c r="I42" s="166">
        <v>25</v>
      </c>
      <c r="J42" s="167"/>
      <c r="K42" s="114"/>
      <c r="L42" s="97"/>
      <c r="P42" s="173"/>
      <c r="Q42" s="173"/>
    </row>
    <row r="43" spans="2:17" ht="30" customHeight="1">
      <c r="B43" s="96"/>
      <c r="C43" s="103">
        <v>4</v>
      </c>
      <c r="D43" s="120">
        <v>4.4000000000000004</v>
      </c>
      <c r="E43" s="120"/>
      <c r="F43" s="120"/>
      <c r="G43" s="91" t="s">
        <v>113</v>
      </c>
      <c r="H43" s="90" t="s">
        <v>88</v>
      </c>
      <c r="I43" s="166">
        <v>216.71</v>
      </c>
      <c r="J43" s="167"/>
      <c r="K43" s="114"/>
      <c r="L43" s="97"/>
      <c r="P43" s="173"/>
      <c r="Q43" s="173"/>
    </row>
    <row r="44" spans="2:17" ht="30" customHeight="1" thickBot="1">
      <c r="B44" s="96"/>
      <c r="C44" s="109" t="s">
        <v>15</v>
      </c>
      <c r="D44" s="127"/>
      <c r="E44" s="127"/>
      <c r="F44" s="127"/>
      <c r="G44" s="128"/>
      <c r="H44" s="129"/>
      <c r="I44" s="106"/>
      <c r="J44" s="112"/>
      <c r="K44" s="130"/>
      <c r="L44" s="97"/>
    </row>
    <row r="45" spans="2:17" ht="30" customHeight="1" thickBot="1">
      <c r="B45" s="96"/>
      <c r="C45" s="197" t="s">
        <v>118</v>
      </c>
      <c r="D45" s="198"/>
      <c r="E45" s="198"/>
      <c r="F45" s="198"/>
      <c r="G45" s="198"/>
      <c r="H45" s="198"/>
      <c r="I45" s="198"/>
      <c r="J45" s="198"/>
      <c r="K45" s="199"/>
      <c r="L45" s="97"/>
    </row>
    <row r="46" spans="2:17" ht="30" customHeight="1">
      <c r="B46" s="96"/>
      <c r="C46" s="103">
        <v>5</v>
      </c>
      <c r="D46" s="120">
        <v>5.0999999999999996</v>
      </c>
      <c r="E46" s="120"/>
      <c r="F46" s="120"/>
      <c r="G46" s="89" t="s">
        <v>119</v>
      </c>
      <c r="H46" s="90" t="s">
        <v>120</v>
      </c>
      <c r="I46" s="106">
        <v>29</v>
      </c>
      <c r="J46" s="107"/>
      <c r="K46" s="114"/>
      <c r="L46" s="97"/>
      <c r="O46" s="172"/>
      <c r="P46" s="172"/>
    </row>
    <row r="47" spans="2:17" ht="30" customHeight="1">
      <c r="B47" s="96"/>
      <c r="C47" s="103">
        <v>5</v>
      </c>
      <c r="D47" s="120">
        <v>5.2</v>
      </c>
      <c r="E47" s="120"/>
      <c r="F47" s="120"/>
      <c r="G47" s="89" t="s">
        <v>121</v>
      </c>
      <c r="H47" s="90" t="s">
        <v>122</v>
      </c>
      <c r="I47" s="106">
        <v>1</v>
      </c>
      <c r="J47" s="107"/>
      <c r="K47" s="114"/>
      <c r="L47" s="97"/>
      <c r="O47" s="172"/>
      <c r="P47" s="172"/>
    </row>
    <row r="48" spans="2:17" ht="30" customHeight="1" thickBot="1">
      <c r="B48" s="96"/>
      <c r="C48" s="109" t="s">
        <v>15</v>
      </c>
      <c r="D48" s="127"/>
      <c r="E48" s="127"/>
      <c r="F48" s="127"/>
      <c r="G48" s="128"/>
      <c r="H48" s="129"/>
      <c r="I48" s="106"/>
      <c r="J48" s="112"/>
      <c r="K48" s="130"/>
      <c r="L48" s="97"/>
    </row>
    <row r="49" spans="2:16" ht="30" customHeight="1" thickBot="1">
      <c r="B49" s="96"/>
      <c r="C49" s="197" t="s">
        <v>123</v>
      </c>
      <c r="D49" s="198"/>
      <c r="E49" s="198"/>
      <c r="F49" s="198"/>
      <c r="G49" s="198"/>
      <c r="H49" s="198"/>
      <c r="I49" s="198"/>
      <c r="J49" s="198"/>
      <c r="K49" s="199"/>
      <c r="L49" s="97"/>
    </row>
    <row r="50" spans="2:16" ht="33.75" customHeight="1">
      <c r="B50" s="96"/>
      <c r="C50" s="103">
        <v>6</v>
      </c>
      <c r="D50" s="168">
        <v>6.1</v>
      </c>
      <c r="E50" s="168"/>
      <c r="F50" s="168"/>
      <c r="G50" s="89" t="s">
        <v>124</v>
      </c>
      <c r="H50" s="90" t="s">
        <v>120</v>
      </c>
      <c r="I50" s="169">
        <v>10</v>
      </c>
      <c r="J50" s="170"/>
      <c r="K50" s="108"/>
      <c r="L50" s="97"/>
      <c r="O50" s="172"/>
      <c r="P50" s="172"/>
    </row>
    <row r="51" spans="2:16" ht="52.5" customHeight="1">
      <c r="B51" s="96"/>
      <c r="C51" s="103">
        <v>6</v>
      </c>
      <c r="D51" s="168">
        <v>6.2</v>
      </c>
      <c r="E51" s="168"/>
      <c r="F51" s="168"/>
      <c r="G51" s="89" t="s">
        <v>125</v>
      </c>
      <c r="H51" s="90" t="s">
        <v>120</v>
      </c>
      <c r="I51" s="169">
        <v>21</v>
      </c>
      <c r="J51" s="170"/>
      <c r="K51" s="108"/>
      <c r="L51" s="97"/>
      <c r="O51" s="172"/>
      <c r="P51" s="172"/>
    </row>
    <row r="52" spans="2:16" ht="30" customHeight="1" thickBot="1">
      <c r="B52" s="96"/>
      <c r="C52" s="109" t="s">
        <v>15</v>
      </c>
      <c r="D52" s="127"/>
      <c r="E52" s="127"/>
      <c r="F52" s="127"/>
      <c r="G52" s="131"/>
      <c r="H52" s="129"/>
      <c r="I52" s="106"/>
      <c r="J52" s="112"/>
      <c r="K52" s="130"/>
      <c r="L52" s="97"/>
    </row>
    <row r="53" spans="2:16" ht="30" customHeight="1" thickBot="1">
      <c r="B53" s="96"/>
      <c r="C53" s="197" t="s">
        <v>126</v>
      </c>
      <c r="D53" s="198"/>
      <c r="E53" s="198"/>
      <c r="F53" s="198"/>
      <c r="G53" s="198"/>
      <c r="H53" s="198"/>
      <c r="I53" s="198"/>
      <c r="J53" s="198"/>
      <c r="K53" s="199"/>
      <c r="L53" s="97"/>
    </row>
    <row r="54" spans="2:16" ht="56.25" customHeight="1">
      <c r="B54" s="96"/>
      <c r="C54" s="103">
        <v>7</v>
      </c>
      <c r="D54" s="168">
        <v>7.1</v>
      </c>
      <c r="E54" s="168"/>
      <c r="F54" s="168"/>
      <c r="G54" s="89" t="s">
        <v>127</v>
      </c>
      <c r="H54" s="90" t="s">
        <v>120</v>
      </c>
      <c r="I54" s="169">
        <v>45</v>
      </c>
      <c r="J54" s="170"/>
      <c r="K54" s="108"/>
      <c r="L54" s="97"/>
      <c r="O54" s="172"/>
      <c r="P54" s="172"/>
    </row>
    <row r="55" spans="2:16" ht="30" customHeight="1">
      <c r="B55" s="96"/>
      <c r="C55" s="103">
        <v>7</v>
      </c>
      <c r="D55" s="168">
        <v>7.2</v>
      </c>
      <c r="E55" s="168"/>
      <c r="F55" s="168"/>
      <c r="G55" s="171" t="s">
        <v>128</v>
      </c>
      <c r="H55" s="90" t="s">
        <v>129</v>
      </c>
      <c r="I55" s="169">
        <v>61.4</v>
      </c>
      <c r="J55" s="170"/>
      <c r="K55" s="108"/>
      <c r="L55" s="97"/>
      <c r="O55" s="172"/>
      <c r="P55" s="172"/>
    </row>
    <row r="56" spans="2:16" ht="30" customHeight="1" thickBot="1">
      <c r="B56" s="96"/>
      <c r="C56" s="109" t="s">
        <v>15</v>
      </c>
      <c r="D56" s="127"/>
      <c r="E56" s="127"/>
      <c r="F56" s="127"/>
      <c r="G56" s="131"/>
      <c r="H56" s="129"/>
      <c r="I56" s="106"/>
      <c r="J56" s="112"/>
      <c r="K56" s="130"/>
      <c r="L56" s="97"/>
    </row>
    <row r="57" spans="2:16" s="135" customFormat="1" ht="30" customHeight="1" thickBot="1">
      <c r="B57" s="132"/>
      <c r="C57" s="200" t="s">
        <v>16</v>
      </c>
      <c r="D57" s="201"/>
      <c r="E57" s="201"/>
      <c r="F57" s="201"/>
      <c r="G57" s="201"/>
      <c r="H57" s="201"/>
      <c r="I57" s="201"/>
      <c r="J57" s="202"/>
      <c r="K57" s="133"/>
      <c r="L57" s="134"/>
    </row>
    <row r="58" spans="2:16" s="135" customFormat="1" ht="17.25" thickBot="1">
      <c r="B58" s="132"/>
      <c r="C58" s="136"/>
      <c r="D58" s="136"/>
      <c r="E58" s="136"/>
      <c r="F58" s="136"/>
      <c r="G58" s="136"/>
      <c r="H58" s="136"/>
      <c r="I58" s="137"/>
      <c r="J58" s="136"/>
      <c r="K58" s="138"/>
      <c r="L58" s="134"/>
    </row>
    <row r="59" spans="2:16" s="135" customFormat="1" ht="30" customHeight="1" thickBot="1">
      <c r="B59" s="132"/>
      <c r="C59" s="139"/>
      <c r="D59" s="141"/>
      <c r="E59" s="141"/>
      <c r="F59" s="141"/>
      <c r="G59" s="174" t="s">
        <v>17</v>
      </c>
      <c r="H59" s="175"/>
      <c r="I59" s="176"/>
      <c r="J59" s="177"/>
      <c r="K59" s="178"/>
      <c r="L59" s="134"/>
    </row>
    <row r="60" spans="2:16" s="135" customFormat="1" ht="30" customHeight="1" thickBot="1">
      <c r="B60" s="132"/>
      <c r="C60" s="139"/>
      <c r="D60" s="140"/>
      <c r="E60" s="139"/>
      <c r="F60" s="147"/>
      <c r="G60" s="145"/>
      <c r="H60" s="142"/>
      <c r="I60" s="143"/>
      <c r="J60" s="146"/>
      <c r="K60" s="144"/>
      <c r="L60" s="134"/>
    </row>
    <row r="61" spans="2:16" s="135" customFormat="1" ht="30" customHeight="1" thickBot="1">
      <c r="B61" s="132"/>
      <c r="C61" s="139"/>
      <c r="D61" s="140"/>
      <c r="E61" s="139"/>
      <c r="F61" s="139"/>
      <c r="G61" s="148" t="s">
        <v>18</v>
      </c>
      <c r="H61" s="149"/>
      <c r="I61" s="150"/>
      <c r="J61" s="151"/>
      <c r="K61" s="133"/>
      <c r="L61" s="134"/>
    </row>
    <row r="62" spans="2:16" s="135" customFormat="1" ht="17.25" thickBot="1">
      <c r="B62" s="132"/>
      <c r="C62" s="139"/>
      <c r="D62" s="140"/>
      <c r="E62" s="140"/>
      <c r="F62" s="140"/>
      <c r="G62" s="139"/>
      <c r="H62" s="139"/>
      <c r="I62" s="152"/>
      <c r="J62" s="153"/>
      <c r="K62" s="154"/>
      <c r="L62" s="134"/>
    </row>
    <row r="63" spans="2:16" s="135" customFormat="1">
      <c r="B63" s="132"/>
      <c r="C63" s="155"/>
      <c r="D63" s="203"/>
      <c r="E63" s="203"/>
      <c r="F63" s="203"/>
      <c r="G63" s="203"/>
      <c r="H63" s="203"/>
      <c r="I63" s="203"/>
      <c r="J63" s="203"/>
      <c r="K63" s="204"/>
      <c r="L63" s="156"/>
    </row>
    <row r="64" spans="2:16" s="135" customFormat="1" ht="46.5" customHeight="1">
      <c r="B64" s="132"/>
      <c r="C64" s="179" t="s">
        <v>115</v>
      </c>
      <c r="D64" s="180"/>
      <c r="E64" s="180"/>
      <c r="F64" s="180"/>
      <c r="G64" s="180"/>
      <c r="H64" s="205" t="s">
        <v>8</v>
      </c>
      <c r="I64" s="206"/>
      <c r="J64" s="207"/>
      <c r="K64" s="157" t="s">
        <v>19</v>
      </c>
      <c r="L64" s="158"/>
    </row>
    <row r="65" spans="2:12" s="135" customFormat="1" ht="32.25" customHeight="1">
      <c r="B65" s="132"/>
      <c r="C65" s="179" t="s">
        <v>116</v>
      </c>
      <c r="D65" s="180"/>
      <c r="E65" s="180"/>
      <c r="F65" s="180"/>
      <c r="G65" s="180"/>
      <c r="H65" s="181" t="s">
        <v>20</v>
      </c>
      <c r="I65" s="181"/>
      <c r="J65" s="159" t="s">
        <v>21</v>
      </c>
      <c r="K65" s="160">
        <v>0.28000000000000003</v>
      </c>
      <c r="L65" s="158"/>
    </row>
    <row r="66" spans="2:12" s="135" customFormat="1" ht="30" customHeight="1">
      <c r="B66" s="132"/>
      <c r="C66" s="179" t="s">
        <v>117</v>
      </c>
      <c r="D66" s="180"/>
      <c r="E66" s="180"/>
      <c r="F66" s="180"/>
      <c r="G66" s="180"/>
      <c r="H66" s="182" t="s">
        <v>22</v>
      </c>
      <c r="I66" s="183"/>
      <c r="J66" s="159" t="s">
        <v>23</v>
      </c>
      <c r="K66" s="160">
        <v>0.02</v>
      </c>
      <c r="L66" s="158"/>
    </row>
    <row r="67" spans="2:12" s="135" customFormat="1" ht="58.5" customHeight="1">
      <c r="B67" s="132"/>
      <c r="C67" s="184"/>
      <c r="D67" s="185"/>
      <c r="E67" s="185"/>
      <c r="F67" s="185"/>
      <c r="G67" s="186"/>
      <c r="H67" s="193" t="s">
        <v>24</v>
      </c>
      <c r="I67" s="181"/>
      <c r="J67" s="159" t="s">
        <v>25</v>
      </c>
      <c r="K67" s="160">
        <v>0.05</v>
      </c>
      <c r="L67" s="134"/>
    </row>
    <row r="68" spans="2:12" ht="39" customHeight="1">
      <c r="B68" s="96"/>
      <c r="C68" s="187"/>
      <c r="D68" s="188"/>
      <c r="E68" s="188"/>
      <c r="F68" s="188"/>
      <c r="G68" s="189"/>
      <c r="H68" s="181" t="s">
        <v>26</v>
      </c>
      <c r="I68" s="181"/>
      <c r="J68" s="159" t="s">
        <v>27</v>
      </c>
      <c r="K68" s="160">
        <v>0.35</v>
      </c>
      <c r="L68" s="97"/>
    </row>
    <row r="69" spans="2:12" ht="47.25" customHeight="1" thickBot="1">
      <c r="B69" s="96"/>
      <c r="C69" s="190"/>
      <c r="D69" s="191"/>
      <c r="E69" s="191"/>
      <c r="F69" s="191"/>
      <c r="G69" s="192"/>
      <c r="H69" s="194"/>
      <c r="I69" s="195"/>
      <c r="J69" s="195"/>
      <c r="K69" s="196"/>
      <c r="L69" s="97"/>
    </row>
    <row r="70" spans="2:12" ht="17.25" thickBot="1">
      <c r="B70" s="161"/>
      <c r="C70" s="162"/>
      <c r="D70" s="162"/>
      <c r="E70" s="163"/>
      <c r="F70" s="162"/>
      <c r="G70" s="164"/>
      <c r="H70" s="162"/>
      <c r="I70" s="163"/>
      <c r="J70" s="162"/>
      <c r="K70" s="162"/>
      <c r="L70" s="165"/>
    </row>
    <row r="71" spans="2:12" ht="17.25" thickTop="1"/>
  </sheetData>
  <mergeCells count="35">
    <mergeCell ref="C66:G66"/>
    <mergeCell ref="H66:I66"/>
    <mergeCell ref="C67:G69"/>
    <mergeCell ref="H67:I67"/>
    <mergeCell ref="H68:I68"/>
    <mergeCell ref="H69:K69"/>
    <mergeCell ref="D63:K63"/>
    <mergeCell ref="C64:G64"/>
    <mergeCell ref="H64:J64"/>
    <mergeCell ref="C65:G65"/>
    <mergeCell ref="H65:I65"/>
    <mergeCell ref="C53:K53"/>
    <mergeCell ref="C57:J57"/>
    <mergeCell ref="J11:J12"/>
    <mergeCell ref="K11:K12"/>
    <mergeCell ref="C13:K13"/>
    <mergeCell ref="C19:K19"/>
    <mergeCell ref="C33:K33"/>
    <mergeCell ref="C39:K39"/>
    <mergeCell ref="C45:K45"/>
    <mergeCell ref="C49:K49"/>
    <mergeCell ref="B1:G1"/>
    <mergeCell ref="B2:E2"/>
    <mergeCell ref="C5:K5"/>
    <mergeCell ref="B4:L4"/>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1" customWidth="1"/>
    <col min="3" max="3" width="14.7109375" style="1" customWidth="1"/>
    <col min="4" max="4" width="13" style="1" customWidth="1"/>
    <col min="5" max="11" width="11.42578125" style="1"/>
    <col min="12" max="12" width="12.85546875" style="1" customWidth="1"/>
    <col min="13" max="14" width="11.42578125" style="1"/>
    <col min="15" max="15" width="18.7109375" style="1" customWidth="1"/>
    <col min="16" max="17" width="3.140625" style="1" customWidth="1"/>
    <col min="18" max="16384" width="11.42578125" style="1"/>
  </cols>
  <sheetData>
    <row r="1" spans="2:16">
      <c r="B1" s="235" t="s">
        <v>28</v>
      </c>
      <c r="C1" s="235"/>
      <c r="D1" s="235"/>
      <c r="E1" s="235"/>
      <c r="F1" s="235"/>
      <c r="G1" s="235"/>
      <c r="H1" s="235"/>
      <c r="I1" s="235"/>
      <c r="J1" s="235"/>
      <c r="K1" s="235"/>
      <c r="L1" s="235"/>
    </row>
    <row r="2" spans="2:16">
      <c r="B2" s="235" t="s">
        <v>1</v>
      </c>
      <c r="C2" s="235"/>
      <c r="D2" s="235"/>
      <c r="E2" s="235"/>
    </row>
    <row r="3" spans="2:16" ht="15" thickBot="1"/>
    <row r="4" spans="2:16" ht="25.5" customHeight="1" thickTop="1">
      <c r="B4" s="236"/>
      <c r="C4" s="237"/>
      <c r="D4" s="237"/>
      <c r="E4" s="237"/>
      <c r="F4" s="237"/>
      <c r="G4" s="237"/>
      <c r="H4" s="237"/>
      <c r="I4" s="237"/>
      <c r="J4" s="237"/>
      <c r="K4" s="237"/>
      <c r="L4" s="237"/>
      <c r="M4" s="237"/>
      <c r="N4" s="237"/>
      <c r="O4" s="237"/>
      <c r="P4" s="238"/>
    </row>
    <row r="5" spans="2:16" ht="36.75" customHeight="1">
      <c r="B5" s="3"/>
      <c r="C5" s="332" t="s">
        <v>29</v>
      </c>
      <c r="D5" s="332"/>
      <c r="E5" s="332"/>
      <c r="F5" s="332"/>
      <c r="G5" s="332"/>
      <c r="H5" s="332"/>
      <c r="I5" s="332"/>
      <c r="J5" s="332"/>
      <c r="K5" s="332"/>
      <c r="L5" s="332"/>
      <c r="M5" s="332"/>
      <c r="N5" s="332"/>
      <c r="O5" s="332"/>
      <c r="P5" s="2"/>
    </row>
    <row r="6" spans="2:16" ht="15" thickBot="1">
      <c r="B6" s="3"/>
      <c r="P6" s="2"/>
    </row>
    <row r="7" spans="2:16">
      <c r="B7" s="3"/>
      <c r="C7" s="336"/>
      <c r="D7" s="338"/>
      <c r="E7" s="339"/>
      <c r="F7" s="339"/>
      <c r="G7" s="339"/>
      <c r="H7" s="339"/>
      <c r="I7" s="339"/>
      <c r="J7" s="339"/>
      <c r="K7" s="340"/>
      <c r="L7" s="307"/>
      <c r="M7" s="308"/>
      <c r="N7" s="308"/>
      <c r="O7" s="309"/>
      <c r="P7" s="2"/>
    </row>
    <row r="8" spans="2:16">
      <c r="B8" s="3"/>
      <c r="C8" s="337"/>
      <c r="D8" s="319" t="s">
        <v>30</v>
      </c>
      <c r="E8" s="320"/>
      <c r="F8" s="320"/>
      <c r="G8" s="320"/>
      <c r="H8" s="320"/>
      <c r="I8" s="320"/>
      <c r="J8" s="320"/>
      <c r="K8" s="321"/>
      <c r="L8" s="310"/>
      <c r="M8" s="311"/>
      <c r="N8" s="311"/>
      <c r="O8" s="312"/>
      <c r="P8" s="2"/>
    </row>
    <row r="9" spans="2:16">
      <c r="B9" s="3"/>
      <c r="C9" s="337"/>
      <c r="D9" s="319"/>
      <c r="E9" s="320"/>
      <c r="F9" s="320"/>
      <c r="G9" s="320"/>
      <c r="H9" s="320"/>
      <c r="I9" s="320"/>
      <c r="J9" s="320"/>
      <c r="K9" s="321"/>
      <c r="L9" s="322" t="s">
        <v>31</v>
      </c>
      <c r="M9" s="313"/>
      <c r="N9" s="314"/>
      <c r="O9" s="315"/>
      <c r="P9" s="2"/>
    </row>
    <row r="10" spans="2:16">
      <c r="B10" s="3"/>
      <c r="C10" s="337"/>
      <c r="D10" s="319" t="s">
        <v>32</v>
      </c>
      <c r="E10" s="320"/>
      <c r="F10" s="320"/>
      <c r="G10" s="320"/>
      <c r="H10" s="320"/>
      <c r="I10" s="320"/>
      <c r="J10" s="320"/>
      <c r="K10" s="321"/>
      <c r="L10" s="341"/>
      <c r="M10" s="316"/>
      <c r="N10" s="317"/>
      <c r="O10" s="318"/>
      <c r="P10" s="2"/>
    </row>
    <row r="11" spans="2:16" ht="12.75" customHeight="1">
      <c r="B11" s="3"/>
      <c r="C11" s="337"/>
      <c r="D11" s="333"/>
      <c r="E11" s="334"/>
      <c r="F11" s="334"/>
      <c r="G11" s="334"/>
      <c r="H11" s="334"/>
      <c r="I11" s="334"/>
      <c r="J11" s="334"/>
      <c r="K11" s="335"/>
      <c r="L11" s="322" t="s">
        <v>33</v>
      </c>
      <c r="M11" s="322">
        <v>1</v>
      </c>
      <c r="N11" s="322" t="s">
        <v>34</v>
      </c>
      <c r="O11" s="305">
        <v>1</v>
      </c>
      <c r="P11" s="2"/>
    </row>
    <row r="12" spans="2:16">
      <c r="B12" s="3"/>
      <c r="C12" s="337"/>
      <c r="D12" s="333"/>
      <c r="E12" s="334"/>
      <c r="F12" s="334"/>
      <c r="G12" s="334"/>
      <c r="H12" s="334"/>
      <c r="I12" s="334"/>
      <c r="J12" s="334"/>
      <c r="K12" s="335"/>
      <c r="L12" s="323"/>
      <c r="M12" s="323"/>
      <c r="N12" s="323"/>
      <c r="O12" s="306"/>
      <c r="P12" s="2"/>
    </row>
    <row r="13" spans="2:16">
      <c r="B13" s="3"/>
      <c r="C13" s="337"/>
      <c r="D13" s="319" t="s">
        <v>35</v>
      </c>
      <c r="E13" s="320"/>
      <c r="F13" s="320"/>
      <c r="G13" s="320"/>
      <c r="H13" s="320"/>
      <c r="I13" s="320"/>
      <c r="J13" s="320"/>
      <c r="K13" s="321"/>
      <c r="L13" s="323"/>
      <c r="M13" s="323"/>
      <c r="N13" s="323"/>
      <c r="O13" s="306"/>
      <c r="P13" s="2"/>
    </row>
    <row r="14" spans="2:16" ht="15" thickBot="1">
      <c r="B14" s="3"/>
      <c r="C14" s="6"/>
      <c r="D14" s="7"/>
      <c r="E14" s="7"/>
      <c r="F14" s="7"/>
      <c r="G14" s="7"/>
      <c r="H14" s="7"/>
      <c r="I14" s="7"/>
      <c r="J14" s="7"/>
      <c r="K14" s="7"/>
      <c r="L14" s="7"/>
      <c r="M14" s="8"/>
      <c r="N14" s="8"/>
      <c r="O14" s="9"/>
      <c r="P14" s="2"/>
    </row>
    <row r="15" spans="2:16">
      <c r="B15" s="3"/>
      <c r="C15" s="10"/>
      <c r="D15" s="4"/>
      <c r="E15" s="4"/>
      <c r="F15" s="4"/>
      <c r="G15" s="4"/>
      <c r="H15" s="4"/>
      <c r="I15" s="4"/>
      <c r="J15" s="4"/>
      <c r="K15" s="4"/>
      <c r="L15" s="11" t="s">
        <v>36</v>
      </c>
      <c r="M15" s="12" t="s">
        <v>37</v>
      </c>
      <c r="N15" s="12" t="s">
        <v>38</v>
      </c>
      <c r="O15" s="13" t="s">
        <v>39</v>
      </c>
      <c r="P15" s="2"/>
    </row>
    <row r="16" spans="2:16">
      <c r="B16" s="3"/>
      <c r="C16" s="14"/>
      <c r="D16" s="5"/>
      <c r="E16" s="5"/>
      <c r="F16" s="5"/>
      <c r="G16" s="5"/>
      <c r="H16" s="5"/>
      <c r="I16" s="5"/>
      <c r="J16" s="5"/>
      <c r="K16" s="5"/>
      <c r="L16" s="15"/>
      <c r="M16" s="16"/>
      <c r="N16" s="16"/>
      <c r="O16" s="17"/>
      <c r="P16" s="2"/>
    </row>
    <row r="17" spans="2:16" ht="18" customHeight="1">
      <c r="B17" s="3"/>
      <c r="C17" s="245" t="s">
        <v>40</v>
      </c>
      <c r="D17" s="246"/>
      <c r="E17" s="246"/>
      <c r="F17" s="246"/>
      <c r="G17" s="5"/>
      <c r="H17" s="5"/>
      <c r="I17" s="5" t="s">
        <v>41</v>
      </c>
      <c r="K17" s="5"/>
      <c r="L17" s="15"/>
      <c r="O17" s="18"/>
      <c r="P17" s="2"/>
    </row>
    <row r="18" spans="2:16">
      <c r="B18" s="3"/>
      <c r="C18" s="19"/>
      <c r="D18" s="20"/>
      <c r="E18" s="20"/>
      <c r="F18" s="20"/>
      <c r="G18" s="20"/>
      <c r="H18" s="20"/>
      <c r="I18" s="20"/>
      <c r="J18" s="20"/>
      <c r="K18" s="20"/>
      <c r="L18" s="20"/>
      <c r="M18" s="20"/>
      <c r="N18" s="20"/>
      <c r="O18" s="21"/>
      <c r="P18" s="2"/>
    </row>
    <row r="19" spans="2:16" ht="15" thickBot="1">
      <c r="B19" s="3"/>
      <c r="C19" s="22"/>
      <c r="D19" s="23"/>
      <c r="E19" s="23"/>
      <c r="F19" s="23"/>
      <c r="G19" s="23"/>
      <c r="H19" s="23"/>
      <c r="I19" s="23"/>
      <c r="J19" s="23"/>
      <c r="K19" s="23"/>
      <c r="L19" s="23"/>
      <c r="M19" s="23"/>
      <c r="N19" s="23"/>
      <c r="O19" s="24"/>
      <c r="P19" s="2"/>
    </row>
    <row r="20" spans="2:16" ht="15" thickBot="1">
      <c r="B20" s="3"/>
      <c r="C20" s="25"/>
      <c r="D20" s="26"/>
      <c r="E20" s="26"/>
      <c r="F20" s="26"/>
      <c r="G20" s="26"/>
      <c r="H20" s="26"/>
      <c r="K20" s="26"/>
      <c r="L20" s="26"/>
      <c r="M20" s="26"/>
      <c r="N20" s="26"/>
      <c r="O20" s="27"/>
      <c r="P20" s="2"/>
    </row>
    <row r="21" spans="2:16">
      <c r="B21" s="3"/>
      <c r="C21" s="328" t="s">
        <v>42</v>
      </c>
      <c r="D21" s="329"/>
      <c r="E21" s="329"/>
      <c r="F21" s="329"/>
      <c r="G21" s="329"/>
      <c r="H21" s="329"/>
      <c r="I21" s="329"/>
      <c r="J21" s="329"/>
      <c r="K21" s="329"/>
      <c r="L21" s="329"/>
      <c r="M21" s="329"/>
      <c r="N21" s="329"/>
      <c r="O21" s="330"/>
      <c r="P21" s="2"/>
    </row>
    <row r="22" spans="2:16" ht="15" thickBot="1">
      <c r="B22" s="3"/>
      <c r="C22" s="28"/>
      <c r="O22" s="29"/>
      <c r="P22" s="2"/>
    </row>
    <row r="23" spans="2:16">
      <c r="B23" s="3"/>
      <c r="C23" s="30" t="s">
        <v>43</v>
      </c>
      <c r="D23" s="302" t="s">
        <v>44</v>
      </c>
      <c r="E23" s="303"/>
      <c r="F23" s="303"/>
      <c r="G23" s="303"/>
      <c r="H23" s="303"/>
      <c r="I23" s="303"/>
      <c r="J23" s="303"/>
      <c r="K23" s="303"/>
      <c r="L23" s="304"/>
      <c r="M23" s="326" t="s">
        <v>45</v>
      </c>
      <c r="N23" s="327"/>
      <c r="O23" s="30" t="s">
        <v>10</v>
      </c>
      <c r="P23" s="2"/>
    </row>
    <row r="24" spans="2:16" ht="15" thickBot="1">
      <c r="B24" s="3"/>
      <c r="C24" s="31"/>
      <c r="D24" s="294"/>
      <c r="E24" s="295"/>
      <c r="F24" s="295"/>
      <c r="G24" s="295"/>
      <c r="H24" s="295"/>
      <c r="I24" s="295"/>
      <c r="J24" s="295"/>
      <c r="K24" s="295"/>
      <c r="L24" s="296"/>
      <c r="M24" s="294"/>
      <c r="N24" s="296"/>
      <c r="O24" s="32"/>
      <c r="P24" s="2"/>
    </row>
    <row r="25" spans="2:16">
      <c r="B25" s="3"/>
      <c r="C25" s="269" t="s">
        <v>46</v>
      </c>
      <c r="D25" s="270"/>
      <c r="E25" s="270"/>
      <c r="F25" s="270"/>
      <c r="G25" s="270"/>
      <c r="H25" s="270"/>
      <c r="I25" s="270"/>
      <c r="J25" s="270"/>
      <c r="K25" s="270"/>
      <c r="L25" s="270"/>
      <c r="M25" s="270"/>
      <c r="N25" s="270"/>
      <c r="O25" s="271"/>
      <c r="P25" s="2"/>
    </row>
    <row r="26" spans="2:16">
      <c r="B26" s="3"/>
      <c r="C26" s="272"/>
      <c r="D26" s="273"/>
      <c r="E26" s="273"/>
      <c r="F26" s="273"/>
      <c r="G26" s="273"/>
      <c r="H26" s="273"/>
      <c r="I26" s="273"/>
      <c r="J26" s="273"/>
      <c r="K26" s="273"/>
      <c r="L26" s="273"/>
      <c r="M26" s="273"/>
      <c r="N26" s="273"/>
      <c r="O26" s="274"/>
      <c r="P26" s="2"/>
    </row>
    <row r="27" spans="2:16" ht="15" thickBot="1">
      <c r="B27" s="3"/>
      <c r="C27" s="275"/>
      <c r="D27" s="276"/>
      <c r="E27" s="276"/>
      <c r="F27" s="276"/>
      <c r="G27" s="276"/>
      <c r="H27" s="276"/>
      <c r="I27" s="276"/>
      <c r="J27" s="276"/>
      <c r="K27" s="276"/>
      <c r="L27" s="276"/>
      <c r="M27" s="276"/>
      <c r="N27" s="276"/>
      <c r="O27" s="277"/>
      <c r="P27" s="2"/>
    </row>
    <row r="28" spans="2:16">
      <c r="B28" s="3"/>
      <c r="C28" s="280" t="s">
        <v>44</v>
      </c>
      <c r="D28" s="324"/>
      <c r="E28" s="324"/>
      <c r="F28" s="324"/>
      <c r="G28" s="325"/>
      <c r="H28" s="283" t="s">
        <v>47</v>
      </c>
      <c r="I28" s="324"/>
      <c r="J28" s="292" t="s">
        <v>48</v>
      </c>
      <c r="K28" s="293"/>
      <c r="L28" s="34" t="s">
        <v>49</v>
      </c>
      <c r="M28" s="283" t="s">
        <v>50</v>
      </c>
      <c r="N28" s="282"/>
      <c r="O28" s="35" t="s">
        <v>51</v>
      </c>
      <c r="P28" s="2"/>
    </row>
    <row r="29" spans="2:16">
      <c r="B29" s="3"/>
      <c r="C29" s="253"/>
      <c r="D29" s="254"/>
      <c r="E29" s="254"/>
      <c r="F29" s="254"/>
      <c r="G29" s="279"/>
      <c r="H29" s="331"/>
      <c r="I29" s="279"/>
      <c r="J29" s="331"/>
      <c r="K29" s="279"/>
      <c r="L29" s="37"/>
      <c r="M29" s="300"/>
      <c r="N29" s="301"/>
      <c r="O29" s="38"/>
      <c r="P29" s="2"/>
    </row>
    <row r="30" spans="2:16">
      <c r="B30" s="3"/>
      <c r="C30" s="39"/>
      <c r="D30" s="40"/>
      <c r="E30" s="40"/>
      <c r="F30" s="40"/>
      <c r="G30" s="41"/>
      <c r="H30" s="42"/>
      <c r="I30" s="41"/>
      <c r="J30" s="42"/>
      <c r="K30" s="41"/>
      <c r="L30" s="37"/>
      <c r="M30" s="300"/>
      <c r="N30" s="301"/>
      <c r="O30" s="38"/>
      <c r="P30" s="2"/>
    </row>
    <row r="31" spans="2:16" ht="15" thickBot="1">
      <c r="B31" s="3"/>
      <c r="C31" s="265"/>
      <c r="D31" s="266"/>
      <c r="E31" s="266"/>
      <c r="F31" s="266"/>
      <c r="G31" s="278"/>
      <c r="H31" s="297"/>
      <c r="I31" s="278"/>
      <c r="J31" s="297"/>
      <c r="K31" s="278"/>
      <c r="L31" s="43"/>
      <c r="M31" s="298"/>
      <c r="N31" s="299"/>
      <c r="O31" s="38"/>
      <c r="P31" s="2"/>
    </row>
    <row r="32" spans="2:16" ht="15" thickBot="1">
      <c r="B32" s="3"/>
      <c r="C32" s="259" t="s">
        <v>52</v>
      </c>
      <c r="D32" s="260"/>
      <c r="E32" s="260"/>
      <c r="F32" s="260"/>
      <c r="G32" s="260"/>
      <c r="H32" s="260"/>
      <c r="I32" s="260"/>
      <c r="J32" s="260"/>
      <c r="K32" s="260"/>
      <c r="L32" s="260"/>
      <c r="M32" s="260"/>
      <c r="N32" s="261"/>
      <c r="O32" s="44"/>
      <c r="P32" s="2"/>
    </row>
    <row r="33" spans="2:16" ht="13.5" customHeight="1">
      <c r="B33" s="3"/>
      <c r="C33" s="269" t="s">
        <v>53</v>
      </c>
      <c r="D33" s="270"/>
      <c r="E33" s="270"/>
      <c r="F33" s="270"/>
      <c r="G33" s="270"/>
      <c r="H33" s="270"/>
      <c r="I33" s="270"/>
      <c r="J33" s="270"/>
      <c r="K33" s="270"/>
      <c r="L33" s="270"/>
      <c r="M33" s="270"/>
      <c r="N33" s="270"/>
      <c r="O33" s="271"/>
      <c r="P33" s="2"/>
    </row>
    <row r="34" spans="2:16">
      <c r="B34" s="3"/>
      <c r="C34" s="272"/>
      <c r="D34" s="273"/>
      <c r="E34" s="273"/>
      <c r="F34" s="273"/>
      <c r="G34" s="273"/>
      <c r="H34" s="273"/>
      <c r="I34" s="273"/>
      <c r="J34" s="273"/>
      <c r="K34" s="273"/>
      <c r="L34" s="273"/>
      <c r="M34" s="273"/>
      <c r="N34" s="273"/>
      <c r="O34" s="274"/>
      <c r="P34" s="2"/>
    </row>
    <row r="35" spans="2:16" ht="15" thickBot="1">
      <c r="B35" s="3"/>
      <c r="C35" s="275"/>
      <c r="D35" s="276"/>
      <c r="E35" s="276"/>
      <c r="F35" s="276"/>
      <c r="G35" s="276"/>
      <c r="H35" s="276"/>
      <c r="I35" s="276"/>
      <c r="J35" s="276"/>
      <c r="K35" s="276"/>
      <c r="L35" s="276"/>
      <c r="M35" s="276"/>
      <c r="N35" s="276"/>
      <c r="O35" s="277"/>
      <c r="P35" s="2"/>
    </row>
    <row r="36" spans="2:16">
      <c r="B36" s="3"/>
      <c r="C36" s="280" t="s">
        <v>44</v>
      </c>
      <c r="D36" s="281"/>
      <c r="E36" s="281"/>
      <c r="F36" s="281"/>
      <c r="G36" s="281"/>
      <c r="H36" s="281"/>
      <c r="I36" s="281"/>
      <c r="J36" s="282"/>
      <c r="K36" s="33" t="s">
        <v>45</v>
      </c>
      <c r="L36" s="34" t="s">
        <v>10</v>
      </c>
      <c r="M36" s="283" t="s">
        <v>54</v>
      </c>
      <c r="N36" s="282"/>
      <c r="O36" s="35" t="s">
        <v>51</v>
      </c>
      <c r="P36" s="2"/>
    </row>
    <row r="37" spans="2:16">
      <c r="B37" s="3"/>
      <c r="C37" s="253"/>
      <c r="D37" s="254"/>
      <c r="E37" s="254"/>
      <c r="F37" s="254"/>
      <c r="G37" s="254"/>
      <c r="H37" s="254"/>
      <c r="I37" s="254"/>
      <c r="J37" s="279"/>
      <c r="K37" s="46"/>
      <c r="L37" s="47"/>
      <c r="M37" s="284"/>
      <c r="N37" s="285"/>
      <c r="O37" s="38"/>
      <c r="P37" s="2"/>
    </row>
    <row r="38" spans="2:16" ht="15" thickBot="1">
      <c r="B38" s="3"/>
      <c r="C38" s="265"/>
      <c r="D38" s="266"/>
      <c r="E38" s="266"/>
      <c r="F38" s="266"/>
      <c r="G38" s="266"/>
      <c r="H38" s="266"/>
      <c r="I38" s="266"/>
      <c r="J38" s="278"/>
      <c r="K38" s="40"/>
      <c r="L38" s="48"/>
      <c r="M38" s="267"/>
      <c r="N38" s="268"/>
      <c r="O38" s="49"/>
      <c r="P38" s="2"/>
    </row>
    <row r="39" spans="2:16" ht="15" thickBot="1">
      <c r="B39" s="3"/>
      <c r="C39" s="259" t="s">
        <v>52</v>
      </c>
      <c r="D39" s="260"/>
      <c r="E39" s="260"/>
      <c r="F39" s="260"/>
      <c r="G39" s="260"/>
      <c r="H39" s="260"/>
      <c r="I39" s="260"/>
      <c r="J39" s="260"/>
      <c r="K39" s="260"/>
      <c r="L39" s="260"/>
      <c r="M39" s="260"/>
      <c r="N39" s="261"/>
      <c r="O39" s="50">
        <v>0</v>
      </c>
      <c r="P39" s="2"/>
    </row>
    <row r="40" spans="2:16">
      <c r="B40" s="3"/>
      <c r="C40" s="269" t="s">
        <v>55</v>
      </c>
      <c r="D40" s="270"/>
      <c r="E40" s="270"/>
      <c r="F40" s="270"/>
      <c r="G40" s="270"/>
      <c r="H40" s="270"/>
      <c r="I40" s="270"/>
      <c r="J40" s="270"/>
      <c r="K40" s="270"/>
      <c r="L40" s="270"/>
      <c r="M40" s="270"/>
      <c r="N40" s="270"/>
      <c r="O40" s="271"/>
      <c r="P40" s="2"/>
    </row>
    <row r="41" spans="2:16">
      <c r="B41" s="3"/>
      <c r="C41" s="272"/>
      <c r="D41" s="273"/>
      <c r="E41" s="273"/>
      <c r="F41" s="273"/>
      <c r="G41" s="273"/>
      <c r="H41" s="273"/>
      <c r="I41" s="273"/>
      <c r="J41" s="273"/>
      <c r="K41" s="273"/>
      <c r="L41" s="273"/>
      <c r="M41" s="273"/>
      <c r="N41" s="273"/>
      <c r="O41" s="274"/>
      <c r="P41" s="2"/>
    </row>
    <row r="42" spans="2:16" ht="15" thickBot="1">
      <c r="B42" s="3"/>
      <c r="C42" s="275"/>
      <c r="D42" s="276"/>
      <c r="E42" s="276"/>
      <c r="F42" s="276"/>
      <c r="G42" s="276"/>
      <c r="H42" s="276"/>
      <c r="I42" s="276"/>
      <c r="J42" s="276"/>
      <c r="K42" s="276"/>
      <c r="L42" s="276"/>
      <c r="M42" s="276"/>
      <c r="N42" s="276"/>
      <c r="O42" s="277"/>
      <c r="P42" s="2"/>
    </row>
    <row r="43" spans="2:16" ht="15.75">
      <c r="B43" s="3"/>
      <c r="C43" s="280" t="s">
        <v>56</v>
      </c>
      <c r="D43" s="281"/>
      <c r="E43" s="281"/>
      <c r="F43" s="281"/>
      <c r="G43" s="281"/>
      <c r="H43" s="281"/>
      <c r="I43" s="281"/>
      <c r="J43" s="34" t="s">
        <v>57</v>
      </c>
      <c r="K43" s="45" t="s">
        <v>58</v>
      </c>
      <c r="L43" s="51" t="s">
        <v>59</v>
      </c>
      <c r="M43" s="283" t="s">
        <v>60</v>
      </c>
      <c r="N43" s="282"/>
      <c r="O43" s="35" t="s">
        <v>51</v>
      </c>
      <c r="P43" s="2"/>
    </row>
    <row r="44" spans="2:16">
      <c r="B44" s="3"/>
      <c r="C44" s="253"/>
      <c r="D44" s="254"/>
      <c r="E44" s="254"/>
      <c r="F44" s="254"/>
      <c r="G44" s="254"/>
      <c r="H44" s="254"/>
      <c r="I44" s="254"/>
      <c r="J44" s="52"/>
      <c r="K44" s="53"/>
      <c r="L44" s="52"/>
      <c r="M44" s="288"/>
      <c r="N44" s="289"/>
      <c r="O44" s="38"/>
      <c r="P44" s="2"/>
    </row>
    <row r="45" spans="2:16" ht="15" thickBot="1">
      <c r="B45" s="3"/>
      <c r="C45" s="265"/>
      <c r="D45" s="266"/>
      <c r="E45" s="266"/>
      <c r="F45" s="266"/>
      <c r="G45" s="266"/>
      <c r="H45" s="266"/>
      <c r="I45" s="266"/>
      <c r="J45" s="54"/>
      <c r="K45" s="55"/>
      <c r="L45" s="54"/>
      <c r="M45" s="267"/>
      <c r="N45" s="268"/>
      <c r="O45" s="56"/>
      <c r="P45" s="2"/>
    </row>
    <row r="46" spans="2:16" ht="15" thickBot="1">
      <c r="B46" s="3"/>
      <c r="C46" s="259" t="s">
        <v>52</v>
      </c>
      <c r="D46" s="260"/>
      <c r="E46" s="260"/>
      <c r="F46" s="260"/>
      <c r="G46" s="260"/>
      <c r="H46" s="260"/>
      <c r="I46" s="260"/>
      <c r="J46" s="260"/>
      <c r="K46" s="260"/>
      <c r="L46" s="260"/>
      <c r="M46" s="260"/>
      <c r="N46" s="261"/>
      <c r="O46" s="44"/>
      <c r="P46" s="2"/>
    </row>
    <row r="47" spans="2:16">
      <c r="B47" s="3"/>
      <c r="C47" s="269" t="s">
        <v>61</v>
      </c>
      <c r="D47" s="270"/>
      <c r="E47" s="270"/>
      <c r="F47" s="270"/>
      <c r="G47" s="270"/>
      <c r="H47" s="270"/>
      <c r="I47" s="270"/>
      <c r="J47" s="270"/>
      <c r="K47" s="270"/>
      <c r="L47" s="270"/>
      <c r="M47" s="270"/>
      <c r="N47" s="270"/>
      <c r="O47" s="271"/>
      <c r="P47" s="2"/>
    </row>
    <row r="48" spans="2:16">
      <c r="B48" s="3"/>
      <c r="C48" s="272"/>
      <c r="D48" s="273"/>
      <c r="E48" s="273"/>
      <c r="F48" s="273"/>
      <c r="G48" s="273"/>
      <c r="H48" s="273"/>
      <c r="I48" s="273"/>
      <c r="J48" s="273"/>
      <c r="K48" s="273"/>
      <c r="L48" s="273"/>
      <c r="M48" s="273"/>
      <c r="N48" s="273"/>
      <c r="O48" s="274"/>
      <c r="P48" s="2"/>
    </row>
    <row r="49" spans="2:16" ht="15" thickBot="1">
      <c r="B49" s="3"/>
      <c r="C49" s="275"/>
      <c r="D49" s="276"/>
      <c r="E49" s="276"/>
      <c r="F49" s="276"/>
      <c r="G49" s="276"/>
      <c r="H49" s="276"/>
      <c r="I49" s="276"/>
      <c r="J49" s="276"/>
      <c r="K49" s="276"/>
      <c r="L49" s="276"/>
      <c r="M49" s="276"/>
      <c r="N49" s="276"/>
      <c r="O49" s="277"/>
      <c r="P49" s="2"/>
    </row>
    <row r="50" spans="2:16" ht="31.5" customHeight="1">
      <c r="B50" s="3"/>
      <c r="C50" s="280" t="s">
        <v>62</v>
      </c>
      <c r="D50" s="281"/>
      <c r="E50" s="281"/>
      <c r="F50" s="281"/>
      <c r="G50" s="281"/>
      <c r="H50" s="281"/>
      <c r="I50" s="281"/>
      <c r="J50" s="34" t="s">
        <v>63</v>
      </c>
      <c r="K50" s="57" t="s">
        <v>64</v>
      </c>
      <c r="L50" s="58" t="s">
        <v>65</v>
      </c>
      <c r="M50" s="286" t="s">
        <v>50</v>
      </c>
      <c r="N50" s="287"/>
      <c r="O50" s="60" t="s">
        <v>51</v>
      </c>
      <c r="P50" s="2"/>
    </row>
    <row r="51" spans="2:16">
      <c r="B51" s="3"/>
      <c r="C51" s="61"/>
      <c r="D51" s="62"/>
      <c r="E51" s="62"/>
      <c r="F51" s="62"/>
      <c r="G51" s="62"/>
      <c r="H51" s="62"/>
      <c r="I51" s="62"/>
      <c r="J51" s="63"/>
      <c r="K51" s="64"/>
      <c r="L51" s="65"/>
      <c r="M51" s="290"/>
      <c r="N51" s="291"/>
      <c r="O51" s="66"/>
      <c r="P51" s="2"/>
    </row>
    <row r="52" spans="2:16">
      <c r="B52" s="3"/>
      <c r="C52" s="61"/>
      <c r="D52" s="62"/>
      <c r="E52" s="62"/>
      <c r="F52" s="62"/>
      <c r="G52" s="62"/>
      <c r="H52" s="62"/>
      <c r="I52" s="62"/>
      <c r="J52" s="63"/>
      <c r="K52" s="64"/>
      <c r="L52" s="65"/>
      <c r="M52" s="290"/>
      <c r="N52" s="291"/>
      <c r="O52" s="66"/>
      <c r="P52" s="2"/>
    </row>
    <row r="53" spans="2:16">
      <c r="B53" s="3"/>
      <c r="C53" s="61"/>
      <c r="D53" s="62"/>
      <c r="E53" s="62"/>
      <c r="F53" s="62"/>
      <c r="G53" s="62"/>
      <c r="H53" s="62"/>
      <c r="I53" s="62"/>
      <c r="J53" s="63"/>
      <c r="K53" s="64"/>
      <c r="L53" s="65"/>
      <c r="M53" s="288"/>
      <c r="N53" s="289"/>
      <c r="O53" s="66"/>
      <c r="P53" s="2"/>
    </row>
    <row r="54" spans="2:16" ht="15" thickBot="1">
      <c r="B54" s="3"/>
      <c r="C54" s="265"/>
      <c r="D54" s="266"/>
      <c r="E54" s="266"/>
      <c r="F54" s="266"/>
      <c r="G54" s="266"/>
      <c r="H54" s="266"/>
      <c r="I54" s="266"/>
      <c r="J54" s="54"/>
      <c r="K54" s="55"/>
      <c r="L54" s="54"/>
      <c r="M54" s="267"/>
      <c r="N54" s="268"/>
      <c r="O54" s="56"/>
      <c r="P54" s="2"/>
    </row>
    <row r="55" spans="2:16" ht="15" thickBot="1">
      <c r="B55" s="3"/>
      <c r="C55" s="259" t="s">
        <v>52</v>
      </c>
      <c r="D55" s="260"/>
      <c r="E55" s="260"/>
      <c r="F55" s="260"/>
      <c r="G55" s="260"/>
      <c r="H55" s="260"/>
      <c r="I55" s="260"/>
      <c r="J55" s="260"/>
      <c r="K55" s="260"/>
      <c r="L55" s="260"/>
      <c r="M55" s="260"/>
      <c r="N55" s="261"/>
      <c r="O55" s="50"/>
      <c r="P55" s="2"/>
    </row>
    <row r="56" spans="2:16" ht="15" thickBot="1">
      <c r="B56" s="3"/>
      <c r="C56" s="28"/>
      <c r="O56" s="29"/>
      <c r="P56" s="2"/>
    </row>
    <row r="57" spans="2:16" ht="15" thickBot="1">
      <c r="B57" s="3"/>
      <c r="C57" s="262" t="s">
        <v>66</v>
      </c>
      <c r="D57" s="263"/>
      <c r="E57" s="263"/>
      <c r="F57" s="263"/>
      <c r="G57" s="263"/>
      <c r="H57" s="263"/>
      <c r="I57" s="263"/>
      <c r="J57" s="263"/>
      <c r="K57" s="263"/>
      <c r="L57" s="263"/>
      <c r="M57" s="263"/>
      <c r="N57" s="264"/>
      <c r="O57" s="67"/>
      <c r="P57" s="2"/>
    </row>
    <row r="58" spans="2:16">
      <c r="B58" s="3"/>
      <c r="C58" s="269" t="s">
        <v>67</v>
      </c>
      <c r="D58" s="270"/>
      <c r="E58" s="270"/>
      <c r="F58" s="270"/>
      <c r="G58" s="270"/>
      <c r="H58" s="270"/>
      <c r="I58" s="270"/>
      <c r="J58" s="270"/>
      <c r="K58" s="270"/>
      <c r="L58" s="270"/>
      <c r="M58" s="270"/>
      <c r="N58" s="270"/>
      <c r="O58" s="271"/>
      <c r="P58" s="2"/>
    </row>
    <row r="59" spans="2:16">
      <c r="B59" s="3"/>
      <c r="C59" s="272"/>
      <c r="D59" s="273"/>
      <c r="E59" s="273"/>
      <c r="F59" s="273"/>
      <c r="G59" s="273"/>
      <c r="H59" s="273"/>
      <c r="I59" s="273"/>
      <c r="J59" s="273"/>
      <c r="K59" s="273"/>
      <c r="L59" s="273"/>
      <c r="M59" s="273"/>
      <c r="N59" s="273"/>
      <c r="O59" s="274"/>
      <c r="P59" s="2"/>
    </row>
    <row r="60" spans="2:16" ht="15" thickBot="1">
      <c r="B60" s="3"/>
      <c r="C60" s="275"/>
      <c r="D60" s="276"/>
      <c r="E60" s="276"/>
      <c r="F60" s="276"/>
      <c r="G60" s="276"/>
      <c r="H60" s="276"/>
      <c r="I60" s="276"/>
      <c r="J60" s="276"/>
      <c r="K60" s="276"/>
      <c r="L60" s="276"/>
      <c r="M60" s="276"/>
      <c r="N60" s="276"/>
      <c r="O60" s="277"/>
      <c r="P60" s="2"/>
    </row>
    <row r="61" spans="2:16" ht="28.5">
      <c r="B61" s="3"/>
      <c r="C61" s="280" t="s">
        <v>68</v>
      </c>
      <c r="D61" s="281"/>
      <c r="E61" s="281"/>
      <c r="F61" s="281"/>
      <c r="G61" s="281"/>
      <c r="H61" s="281"/>
      <c r="I61" s="281"/>
      <c r="J61" s="45"/>
      <c r="K61" s="59"/>
      <c r="L61" s="58" t="s">
        <v>69</v>
      </c>
      <c r="M61" s="286" t="s">
        <v>70</v>
      </c>
      <c r="N61" s="287"/>
      <c r="O61" s="60"/>
      <c r="P61" s="2"/>
    </row>
    <row r="62" spans="2:16">
      <c r="B62" s="3"/>
      <c r="C62" s="253" t="s">
        <v>20</v>
      </c>
      <c r="D62" s="254"/>
      <c r="E62" s="254"/>
      <c r="F62" s="254"/>
      <c r="G62" s="254"/>
      <c r="H62" s="254"/>
      <c r="I62" s="254"/>
      <c r="J62" s="68"/>
      <c r="K62" s="69"/>
      <c r="L62" s="70"/>
      <c r="M62" s="255"/>
      <c r="N62" s="256"/>
      <c r="O62" s="71"/>
      <c r="P62" s="2"/>
    </row>
    <row r="63" spans="2:16">
      <c r="B63" s="3"/>
      <c r="C63" s="39" t="s">
        <v>71</v>
      </c>
      <c r="D63" s="40"/>
      <c r="E63" s="40"/>
      <c r="F63" s="40"/>
      <c r="G63" s="40"/>
      <c r="H63" s="40"/>
      <c r="I63" s="40"/>
      <c r="J63" s="68"/>
      <c r="K63" s="69"/>
      <c r="L63" s="70"/>
      <c r="M63" s="255"/>
      <c r="N63" s="256"/>
      <c r="O63" s="71"/>
      <c r="P63" s="2"/>
    </row>
    <row r="64" spans="2:16" ht="15" thickBot="1">
      <c r="B64" s="3"/>
      <c r="C64" s="22" t="s">
        <v>72</v>
      </c>
      <c r="D64" s="23"/>
      <c r="E64" s="23"/>
      <c r="F64" s="23"/>
      <c r="G64" s="23"/>
      <c r="H64" s="23"/>
      <c r="I64" s="23"/>
      <c r="J64" s="72"/>
      <c r="K64" s="73"/>
      <c r="L64" s="70"/>
      <c r="M64" s="257"/>
      <c r="N64" s="258"/>
      <c r="O64" s="71"/>
      <c r="P64" s="2"/>
    </row>
    <row r="65" spans="2:16" ht="15" thickBot="1">
      <c r="B65" s="3"/>
      <c r="C65" s="259" t="s">
        <v>52</v>
      </c>
      <c r="D65" s="260"/>
      <c r="E65" s="260"/>
      <c r="F65" s="260"/>
      <c r="G65" s="260"/>
      <c r="H65" s="260"/>
      <c r="I65" s="260"/>
      <c r="J65" s="260"/>
      <c r="K65" s="260"/>
      <c r="L65" s="260"/>
      <c r="M65" s="260"/>
      <c r="N65" s="261"/>
      <c r="O65" s="74"/>
      <c r="P65" s="2"/>
    </row>
    <row r="66" spans="2:16" ht="15" thickBot="1">
      <c r="B66" s="3"/>
      <c r="C66" s="28"/>
      <c r="O66" s="29"/>
      <c r="P66" s="2"/>
    </row>
    <row r="67" spans="2:16" ht="15" thickBot="1">
      <c r="B67" s="3"/>
      <c r="C67" s="262" t="s">
        <v>73</v>
      </c>
      <c r="D67" s="263"/>
      <c r="E67" s="263"/>
      <c r="F67" s="263"/>
      <c r="G67" s="263"/>
      <c r="H67" s="263"/>
      <c r="I67" s="263"/>
      <c r="J67" s="263"/>
      <c r="K67" s="263"/>
      <c r="L67" s="263"/>
      <c r="M67" s="263"/>
      <c r="N67" s="264"/>
      <c r="O67" s="75"/>
      <c r="P67" s="2"/>
    </row>
    <row r="68" spans="2:16">
      <c r="B68" s="3"/>
      <c r="C68" s="25"/>
      <c r="D68" s="26"/>
      <c r="E68" s="26"/>
      <c r="F68" s="26"/>
      <c r="G68" s="26"/>
      <c r="H68" s="26"/>
      <c r="I68" s="26"/>
      <c r="J68" s="26"/>
      <c r="K68" s="26"/>
      <c r="L68" s="26"/>
      <c r="M68" s="26"/>
      <c r="N68" s="26"/>
      <c r="O68" s="27"/>
      <c r="P68" s="2"/>
    </row>
    <row r="69" spans="2:16">
      <c r="B69" s="3"/>
      <c r="C69" s="28"/>
      <c r="O69" s="29"/>
      <c r="P69" s="2"/>
    </row>
    <row r="70" spans="2:16">
      <c r="B70" s="3"/>
      <c r="C70" s="28"/>
      <c r="O70" s="29"/>
      <c r="P70" s="2"/>
    </row>
    <row r="71" spans="2:16">
      <c r="B71" s="3"/>
      <c r="C71" s="28"/>
      <c r="H71" s="76" t="s">
        <v>74</v>
      </c>
      <c r="I71" s="76"/>
      <c r="J71" s="76"/>
      <c r="K71" s="76"/>
      <c r="O71" s="29"/>
      <c r="P71" s="2"/>
    </row>
    <row r="72" spans="2:16">
      <c r="B72" s="3"/>
      <c r="C72" s="28"/>
      <c r="H72" s="76" t="s">
        <v>75</v>
      </c>
      <c r="O72" s="29"/>
      <c r="P72" s="2"/>
    </row>
    <row r="73" spans="2:16">
      <c r="B73" s="3"/>
      <c r="C73" s="28"/>
      <c r="H73" s="76" t="s">
        <v>76</v>
      </c>
      <c r="O73" s="29"/>
      <c r="P73" s="2"/>
    </row>
    <row r="74" spans="2:16">
      <c r="B74" s="3"/>
      <c r="C74" s="14"/>
      <c r="D74" s="77"/>
      <c r="E74" s="77"/>
      <c r="F74" s="77"/>
      <c r="G74" s="77"/>
      <c r="H74" s="76" t="s">
        <v>77</v>
      </c>
      <c r="I74" s="77"/>
      <c r="J74" s="77"/>
      <c r="K74" s="77"/>
      <c r="L74" s="77"/>
      <c r="M74" s="77"/>
      <c r="N74" s="77"/>
      <c r="O74" s="78"/>
      <c r="P74" s="2"/>
    </row>
    <row r="75" spans="2:16">
      <c r="B75" s="3"/>
      <c r="C75" s="28"/>
      <c r="H75" s="1" t="s">
        <v>78</v>
      </c>
      <c r="O75" s="29"/>
      <c r="P75" s="2"/>
    </row>
    <row r="76" spans="2:16">
      <c r="B76" s="3"/>
      <c r="C76" s="79" t="s">
        <v>79</v>
      </c>
      <c r="D76" s="36"/>
      <c r="E76" s="36"/>
      <c r="F76" s="36"/>
      <c r="G76" s="36"/>
      <c r="H76" s="36"/>
      <c r="I76" s="36"/>
      <c r="J76" s="36"/>
      <c r="K76" s="36"/>
      <c r="L76" s="36"/>
      <c r="M76" s="36"/>
      <c r="N76" s="36"/>
      <c r="O76" s="80"/>
      <c r="P76" s="2"/>
    </row>
    <row r="77" spans="2:16">
      <c r="B77" s="3"/>
      <c r="C77" s="250"/>
      <c r="D77" s="251"/>
      <c r="E77" s="251"/>
      <c r="F77" s="251"/>
      <c r="G77" s="251"/>
      <c r="H77" s="251"/>
      <c r="I77" s="251"/>
      <c r="J77" s="251"/>
      <c r="K77" s="251"/>
      <c r="L77" s="251"/>
      <c r="M77" s="251"/>
      <c r="N77" s="251"/>
      <c r="O77" s="252"/>
      <c r="P77" s="2"/>
    </row>
    <row r="78" spans="2:16">
      <c r="B78" s="3"/>
      <c r="C78" s="250"/>
      <c r="D78" s="251"/>
      <c r="E78" s="251"/>
      <c r="F78" s="251"/>
      <c r="G78" s="251"/>
      <c r="H78" s="251"/>
      <c r="I78" s="251"/>
      <c r="J78" s="251"/>
      <c r="K78" s="251"/>
      <c r="L78" s="251"/>
      <c r="M78" s="251"/>
      <c r="N78" s="251"/>
      <c r="O78" s="252"/>
      <c r="P78" s="2"/>
    </row>
    <row r="79" spans="2:16">
      <c r="B79" s="3"/>
      <c r="C79" s="14"/>
      <c r="D79" s="77"/>
      <c r="E79" s="77"/>
      <c r="F79" s="77"/>
      <c r="G79" s="77"/>
      <c r="H79" s="77"/>
      <c r="I79" s="77"/>
      <c r="J79" s="77"/>
      <c r="K79" s="77"/>
      <c r="L79" s="77"/>
      <c r="M79" s="77"/>
      <c r="N79" s="77"/>
      <c r="O79" s="78"/>
      <c r="P79" s="2"/>
    </row>
    <row r="80" spans="2:16">
      <c r="B80" s="3"/>
      <c r="C80" s="81" t="s">
        <v>80</v>
      </c>
      <c r="D80" s="77"/>
      <c r="E80" s="77"/>
      <c r="F80" s="77"/>
      <c r="G80" s="77"/>
      <c r="H80" s="77"/>
      <c r="I80" s="77"/>
      <c r="J80" s="77"/>
      <c r="K80" s="77"/>
      <c r="L80" s="77"/>
      <c r="M80" s="77"/>
      <c r="N80" s="77"/>
      <c r="O80" s="78"/>
      <c r="P80" s="2"/>
    </row>
    <row r="81" spans="2:16" ht="12.75" customHeight="1">
      <c r="B81" s="3"/>
      <c r="C81" s="247" t="s">
        <v>81</v>
      </c>
      <c r="D81" s="248"/>
      <c r="E81" s="248"/>
      <c r="F81" s="248"/>
      <c r="G81" s="248"/>
      <c r="H81" s="248"/>
      <c r="I81" s="248"/>
      <c r="J81" s="248"/>
      <c r="K81" s="248"/>
      <c r="L81" s="248"/>
      <c r="M81" s="248"/>
      <c r="N81" s="248"/>
      <c r="O81" s="249"/>
      <c r="P81" s="2"/>
    </row>
    <row r="82" spans="2:16">
      <c r="B82" s="3"/>
      <c r="C82" s="247"/>
      <c r="D82" s="248"/>
      <c r="E82" s="248"/>
      <c r="F82" s="248"/>
      <c r="G82" s="248"/>
      <c r="H82" s="248"/>
      <c r="I82" s="248"/>
      <c r="J82" s="248"/>
      <c r="K82" s="248"/>
      <c r="L82" s="248"/>
      <c r="M82" s="248"/>
      <c r="N82" s="248"/>
      <c r="O82" s="249"/>
      <c r="P82" s="2"/>
    </row>
    <row r="83" spans="2:16" ht="12.95" customHeight="1">
      <c r="B83" s="3"/>
      <c r="C83" s="247" t="s">
        <v>82</v>
      </c>
      <c r="D83" s="248"/>
      <c r="E83" s="248"/>
      <c r="F83" s="248"/>
      <c r="G83" s="248"/>
      <c r="H83" s="248"/>
      <c r="I83" s="248"/>
      <c r="J83" s="248"/>
      <c r="K83" s="248"/>
      <c r="L83" s="248"/>
      <c r="M83" s="248"/>
      <c r="N83" s="248"/>
      <c r="O83" s="249"/>
      <c r="P83" s="2"/>
    </row>
    <row r="84" spans="2:16">
      <c r="B84" s="3"/>
      <c r="C84" s="247"/>
      <c r="D84" s="248"/>
      <c r="E84" s="248"/>
      <c r="F84" s="248"/>
      <c r="G84" s="248"/>
      <c r="H84" s="248"/>
      <c r="I84" s="248"/>
      <c r="J84" s="248"/>
      <c r="K84" s="248"/>
      <c r="L84" s="248"/>
      <c r="M84" s="248"/>
      <c r="N84" s="248"/>
      <c r="O84" s="249"/>
      <c r="P84" s="2"/>
    </row>
    <row r="85" spans="2:16">
      <c r="B85" s="3"/>
      <c r="C85" s="14"/>
      <c r="D85" s="77"/>
      <c r="E85" s="77"/>
      <c r="F85" s="77"/>
      <c r="G85" s="77"/>
      <c r="H85" s="77"/>
      <c r="I85" s="77"/>
      <c r="J85" s="77"/>
      <c r="K85" s="77"/>
      <c r="L85" s="77"/>
      <c r="M85" s="77"/>
      <c r="N85" s="77"/>
      <c r="O85" s="78"/>
      <c r="P85" s="2"/>
    </row>
    <row r="86" spans="2:16">
      <c r="B86" s="3"/>
      <c r="C86" s="28"/>
      <c r="H86" s="76" t="s">
        <v>74</v>
      </c>
      <c r="O86" s="29"/>
      <c r="P86" s="2"/>
    </row>
    <row r="87" spans="2:16">
      <c r="B87" s="3"/>
      <c r="C87" s="28"/>
      <c r="H87" s="1" t="s">
        <v>75</v>
      </c>
      <c r="I87" s="40"/>
      <c r="J87" s="40"/>
      <c r="K87" s="40"/>
      <c r="O87" s="29"/>
      <c r="P87" s="2"/>
    </row>
    <row r="88" spans="2:16">
      <c r="B88" s="3"/>
      <c r="C88" s="28"/>
      <c r="H88" s="1" t="s">
        <v>83</v>
      </c>
      <c r="I88" s="82"/>
      <c r="J88" s="82"/>
      <c r="K88" s="82"/>
      <c r="O88" s="29"/>
      <c r="P88" s="2"/>
    </row>
    <row r="89" spans="2:16">
      <c r="B89" s="3"/>
      <c r="C89" s="83"/>
      <c r="D89" s="77"/>
      <c r="E89" s="77"/>
      <c r="F89" s="77"/>
      <c r="G89" s="77"/>
      <c r="H89" s="1" t="s">
        <v>77</v>
      </c>
      <c r="L89" s="77"/>
      <c r="M89" s="77"/>
      <c r="N89" s="77"/>
      <c r="O89" s="78"/>
      <c r="P89" s="2"/>
    </row>
    <row r="90" spans="2:16" ht="17.25" customHeight="1">
      <c r="B90" s="3"/>
      <c r="C90" s="83"/>
      <c r="D90" s="82"/>
      <c r="E90" s="82"/>
      <c r="K90" s="239"/>
      <c r="L90" s="239"/>
      <c r="M90" s="239"/>
      <c r="N90" s="239"/>
      <c r="O90" s="240"/>
      <c r="P90" s="2"/>
    </row>
    <row r="91" spans="2:16" ht="18.75" customHeight="1" thickBot="1">
      <c r="B91" s="3"/>
      <c r="C91" s="243"/>
      <c r="D91" s="244"/>
      <c r="E91" s="244"/>
      <c r="F91" s="55"/>
      <c r="G91" s="55"/>
      <c r="H91" s="55"/>
      <c r="I91" s="55"/>
      <c r="J91" s="55"/>
      <c r="K91" s="241"/>
      <c r="L91" s="241"/>
      <c r="M91" s="241"/>
      <c r="N91" s="241"/>
      <c r="O91" s="242"/>
      <c r="P91" s="2"/>
    </row>
    <row r="92" spans="2:16" ht="15" thickBot="1">
      <c r="B92" s="84"/>
      <c r="C92" s="85"/>
      <c r="D92" s="85"/>
      <c r="E92" s="85"/>
      <c r="F92" s="85"/>
      <c r="G92" s="85"/>
      <c r="H92" s="85"/>
      <c r="I92" s="85"/>
      <c r="J92" s="85"/>
      <c r="K92" s="85"/>
      <c r="L92" s="85"/>
      <c r="M92" s="85"/>
      <c r="N92" s="85"/>
      <c r="O92" s="85"/>
      <c r="P92" s="86"/>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2025-09-24T21:38:23Z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