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add\d\Sumar Marinilla\Direccion de Planeacion\DPEI_SUMAR\4. Año 2025\1. Contratos municipios\MARINILLA\30. ESTUDIOS EDELMIRA(567SG2025)\DERIVADO\"/>
    </mc:Choice>
  </mc:AlternateContent>
  <xr:revisionPtr revIDLastSave="0" documentId="8_{0E7AE084-37D9-4A5A-8C86-159144542989}" xr6:coauthVersionLast="47" xr6:coauthVersionMax="47" xr10:uidLastSave="{00000000-0000-0000-0000-000000000000}"/>
  <bookViews>
    <workbookView xWindow="-120" yWindow="-120" windowWidth="29040" windowHeight="15720" xr2:uid="{2F74EC17-9092-457D-88E9-A25AD97FED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3" i="1"/>
  <c r="G8" i="1" s="1"/>
  <c r="G9" i="1" l="1"/>
  <c r="G10" i="1" s="1"/>
</calcChain>
</file>

<file path=xl/sharedStrings.xml><?xml version="1.0" encoding="utf-8"?>
<sst xmlns="http://schemas.openxmlformats.org/spreadsheetml/2006/main" count="19" uniqueCount="15">
  <si>
    <t>ITEM</t>
  </si>
  <si>
    <t>DESCRIPCION</t>
  </si>
  <si>
    <t xml:space="preserve">UNIDAD </t>
  </si>
  <si>
    <t>CANTIDAD</t>
  </si>
  <si>
    <t xml:space="preserve">VALOR UNITARIO </t>
  </si>
  <si>
    <t xml:space="preserve">VALOR TOTAL </t>
  </si>
  <si>
    <t>LEVANTAMIENTO TOPOGRÁFICO CON AMARRE GEODÉSICO. Realización de levantamiento topográfico planialtimétrico georreferenciado (sistema según normatividad vigente), con curvas de nivel, límites del predio y puntos de control geodésico certificados.</t>
  </si>
  <si>
    <t>und</t>
  </si>
  <si>
    <t>LEVANTAMIENTO ARQUITECTÓNICO Y ESTRUCTURAL DE VIVIENDA EXISTENTE. Medición y levantamiento detallado de la vivienda actual, elaboración de planos arquitectónicos (plantas, fachadas, secciones) y estructurales, conforme a normativa de representación técnica.</t>
  </si>
  <si>
    <t>ESTUDIO DE SUELOS (INCLUYE SONDEOS, ENSAYOS Y REPORTE TÉCNICO). Realización de sondeos mecánicos (perforaciones de profundidad considerable contemplando antecedente de suelo blando y alto nivel freático), extracción de muestras, ensayos de laboratorio (granulometría, límites de Atterberg, humedad natural, compresión simple, etc.) y elaboración de informe geotécnico con recomendaciones y diseños de cimentación según normativa vigente (NSR-10 y guía INVIAS).</t>
  </si>
  <si>
    <t>DISEÑO ESTRUCTURAL (REFORZAMIENTO). Diseño estructural completo bajo NSR-10: cálculo de cimentación, elementos estructurales, armado de planos estructurales y memorias de cálculo.</t>
  </si>
  <si>
    <t>PRESUPUESTO, CANTIDADES DE OBRA Y CRONOGRAMA. Elaboración de cuadro de cantidades, análisis de precios unitarios (APU), presupuesto total de obra, cronograma.</t>
  </si>
  <si>
    <t xml:space="preserve">COSTO DIRECTO </t>
  </si>
  <si>
    <t>IVA 19%</t>
  </si>
  <si>
    <t>TOTAL CONSULTORIA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</si>
</sst>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6" fontId="1" fillId="0" borderId="4" xfId="0" applyNumberFormat="1" applyFont="1" applyBorder="1" applyAlignment="1">
      <alignment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B8D11-AB54-466F-8FCA-C6180D2FB116}">
  <dimension ref="B1:G10"/>
  <sheetViews>
    <sheetView tabSelected="1" workbookViewId="0">
      <selection activeCell="B11" sqref="B11"/>
    </sheetView>
  </sheetViews>
  <sheetFormatPr baseColWidth="10" defaultRowHeight="15" x14ac:dyDescent="0.25"/>
  <cols>
    <col min="1" max="2" width="11.42578125" style="8"/>
    <col min="3" max="3" width="57.28515625" style="8" customWidth="1"/>
    <col min="4" max="16384" width="11.42578125" style="8"/>
  </cols>
  <sheetData>
    <row r="1" spans="2:7" ht="15.75" thickBot="1" x14ac:dyDescent="0.3"/>
    <row r="2" spans="2:7" ht="27.75" thickBot="1" x14ac:dyDescent="0.3">
      <c r="B2" s="9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2:7" ht="41.25" thickBot="1" x14ac:dyDescent="0.3">
      <c r="B3" s="10">
        <v>1</v>
      </c>
      <c r="C3" s="2" t="s">
        <v>6</v>
      </c>
      <c r="D3" s="3" t="s">
        <v>7</v>
      </c>
      <c r="E3" s="3">
        <v>1</v>
      </c>
      <c r="F3" s="4">
        <v>4000000</v>
      </c>
      <c r="G3" s="4">
        <f>+E3*F3</f>
        <v>4000000</v>
      </c>
    </row>
    <row r="4" spans="2:7" ht="54.75" thickBot="1" x14ac:dyDescent="0.3">
      <c r="B4" s="10">
        <v>2</v>
      </c>
      <c r="C4" s="2" t="s">
        <v>8</v>
      </c>
      <c r="D4" s="3" t="s">
        <v>7</v>
      </c>
      <c r="E4" s="3">
        <v>1</v>
      </c>
      <c r="F4" s="4">
        <v>5000000</v>
      </c>
      <c r="G4" s="4">
        <f t="shared" ref="G4:G7" si="0">+E4*F4</f>
        <v>5000000</v>
      </c>
    </row>
    <row r="5" spans="2:7" ht="81.75" thickBot="1" x14ac:dyDescent="0.3">
      <c r="B5" s="10">
        <v>3</v>
      </c>
      <c r="C5" s="2" t="s">
        <v>9</v>
      </c>
      <c r="D5" s="3" t="s">
        <v>7</v>
      </c>
      <c r="E5" s="3">
        <v>3</v>
      </c>
      <c r="F5" s="4">
        <v>2000000</v>
      </c>
      <c r="G5" s="4">
        <f t="shared" si="0"/>
        <v>6000000</v>
      </c>
    </row>
    <row r="6" spans="2:7" ht="41.25" thickBot="1" x14ac:dyDescent="0.3">
      <c r="B6" s="10">
        <v>4</v>
      </c>
      <c r="C6" s="2" t="s">
        <v>10</v>
      </c>
      <c r="D6" s="3" t="s">
        <v>7</v>
      </c>
      <c r="E6" s="3">
        <v>1</v>
      </c>
      <c r="F6" s="4">
        <v>6000000</v>
      </c>
      <c r="G6" s="4">
        <f t="shared" si="0"/>
        <v>6000000</v>
      </c>
    </row>
    <row r="7" spans="2:7" ht="41.25" thickBot="1" x14ac:dyDescent="0.3">
      <c r="B7" s="10">
        <v>5</v>
      </c>
      <c r="C7" s="2" t="s">
        <v>11</v>
      </c>
      <c r="D7" s="3" t="s">
        <v>7</v>
      </c>
      <c r="E7" s="3">
        <v>1</v>
      </c>
      <c r="F7" s="4">
        <v>5000000</v>
      </c>
      <c r="G7" s="4">
        <f t="shared" si="0"/>
        <v>5000000</v>
      </c>
    </row>
    <row r="8" spans="2:7" ht="15.75" thickBot="1" x14ac:dyDescent="0.3">
      <c r="B8" s="5" t="s">
        <v>12</v>
      </c>
      <c r="C8" s="6"/>
      <c r="D8" s="6"/>
      <c r="E8" s="6"/>
      <c r="F8" s="7"/>
      <c r="G8" s="4">
        <f>SUM(G3:G7)</f>
        <v>26000000</v>
      </c>
    </row>
    <row r="9" spans="2:7" ht="15.75" thickBot="1" x14ac:dyDescent="0.3">
      <c r="B9" s="5" t="s">
        <v>13</v>
      </c>
      <c r="C9" s="6"/>
      <c r="D9" s="6"/>
      <c r="E9" s="6"/>
      <c r="F9" s="7"/>
      <c r="G9" s="4">
        <f>+G8*0.19</f>
        <v>4940000</v>
      </c>
    </row>
    <row r="10" spans="2:7" ht="15.75" thickBot="1" x14ac:dyDescent="0.3">
      <c r="B10" s="5" t="s">
        <v>14</v>
      </c>
      <c r="C10" s="6"/>
      <c r="D10" s="6"/>
      <c r="E10" s="6"/>
      <c r="F10" s="7"/>
      <c r="G10" s="4">
        <f>+G8+G9</f>
        <v>30940000</v>
      </c>
    </row>
  </sheetData>
  <mergeCells count="3"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2025-11-24T21:30:31Z</dcterms:created>
  <dcterms:modified xsi:type="dcterms:W3CDTF">2025-11-24T21:31:36Z</dcterms:modified>
</cp:coreProperties>
</file>