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mc:AlternateContent xmlns:mc="http://schemas.openxmlformats.org/markup-compatibility/2006">
    <mc:Choice Requires="x15">
      <x15ac:absPath xmlns:x15ac="http://schemas.microsoft.com/office/spreadsheetml/2010/11/ac" url="C:\Users\paula\OneDrive\Alcaldia de Martires\FORMULACIÓN\CASA DE JUSTICIA\ANEXOS\"/>
    </mc:Choice>
  </mc:AlternateContent>
  <xr:revisionPtr revIDLastSave="0" documentId="13_ncr:1_{5CD747CA-0FF0-4FBE-96F0-3F1C85B706F6}" xr6:coauthVersionLast="47" xr6:coauthVersionMax="47" xr10:uidLastSave="{00000000-0000-0000-0000-000000000000}"/>
  <bookViews>
    <workbookView xWindow="-108" yWindow="-108" windowWidth="23256" windowHeight="13896" xr2:uid="{00000000-000D-0000-FFFF-FFFF00000000}"/>
  </bookViews>
  <sheets>
    <sheet name="MATRIZ DE RIESGOS - TRANSVERSAL" sheetId="3" r:id="rId1"/>
    <sheet name="Datos" sheetId="1" state="hidden" r:id="rId2"/>
  </sheets>
  <externalReferences>
    <externalReference r:id="rId3"/>
  </externalReferences>
  <definedNames>
    <definedName name="_xlnm._FilterDatabase" localSheetId="0" hidden="1">'MATRIZ DE RIESGOS - TRANSVERSAL'!$B$12:$Y$39</definedName>
    <definedName name="_xlnm.Print_Area" localSheetId="0">'MATRIZ DE RIESGOS - TRANSVERSAL'!$A$1:$Y$72</definedName>
    <definedName name="_xlnm.Print_Titles" localSheetId="0">'MATRIZ DE RIESGOS - TRANSVERSAL'!$12:$15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38" i="3" l="1"/>
  <c r="S38" i="3" s="1"/>
  <c r="K38" i="3"/>
  <c r="L38" i="3" s="1"/>
  <c r="R37" i="3" l="1"/>
  <c r="S37" i="3" s="1"/>
  <c r="K37" i="3"/>
  <c r="L37" i="3" s="1"/>
  <c r="R36" i="3" l="1"/>
  <c r="S36" i="3" s="1"/>
  <c r="K36" i="3"/>
  <c r="L36" i="3" s="1"/>
  <c r="R35" i="3"/>
  <c r="S35" i="3" s="1"/>
  <c r="K35" i="3"/>
  <c r="L35" i="3" s="1"/>
  <c r="R34" i="3"/>
  <c r="S34" i="3" s="1"/>
  <c r="K34" i="3"/>
  <c r="L34" i="3" s="1"/>
  <c r="R33" i="3"/>
  <c r="S33" i="3" s="1"/>
  <c r="K33" i="3"/>
  <c r="L33" i="3" s="1"/>
  <c r="R32" i="3"/>
  <c r="S32" i="3" s="1"/>
  <c r="K32" i="3"/>
  <c r="L32" i="3" s="1"/>
  <c r="R20" i="3"/>
  <c r="S20" i="3" s="1"/>
  <c r="K20" i="3"/>
  <c r="L20" i="3" s="1"/>
  <c r="R28" i="3"/>
  <c r="S28" i="3" s="1"/>
  <c r="K28" i="3"/>
  <c r="L28" i="3" s="1"/>
  <c r="R27" i="3"/>
  <c r="S27" i="3" s="1"/>
  <c r="K27" i="3"/>
  <c r="L27" i="3" s="1"/>
  <c r="R24" i="3"/>
  <c r="S24" i="3" s="1"/>
  <c r="K24" i="3"/>
  <c r="L24" i="3" s="1"/>
  <c r="R23" i="3"/>
  <c r="S23" i="3" s="1"/>
  <c r="K23" i="3"/>
  <c r="L23" i="3" s="1"/>
  <c r="R19" i="3"/>
  <c r="S19" i="3" s="1"/>
  <c r="K19" i="3"/>
  <c r="L19" i="3" s="1"/>
  <c r="R18" i="3"/>
  <c r="S18" i="3" s="1"/>
  <c r="K18" i="3"/>
  <c r="L18" i="3" s="1"/>
  <c r="R22" i="3"/>
  <c r="S22" i="3" s="1"/>
  <c r="K22" i="3"/>
  <c r="L22" i="3" s="1"/>
  <c r="R21" i="3" l="1"/>
  <c r="S21" i="3" s="1"/>
  <c r="K21" i="3"/>
  <c r="L21" i="3" s="1"/>
  <c r="R29" i="3"/>
  <c r="S29" i="3" s="1"/>
  <c r="K29" i="3"/>
  <c r="L29" i="3" s="1"/>
  <c r="R26" i="3"/>
  <c r="S26" i="3" s="1"/>
  <c r="K26" i="3"/>
  <c r="L26" i="3" s="1"/>
  <c r="R25" i="3"/>
  <c r="S25" i="3" s="1"/>
  <c r="K25" i="3"/>
  <c r="L25" i="3" s="1"/>
  <c r="R17" i="3"/>
  <c r="S17" i="3" s="1"/>
  <c r="K17" i="3"/>
  <c r="L17" i="3" s="1"/>
  <c r="R39" i="3" l="1"/>
  <c r="S39" i="3" s="1"/>
  <c r="K39" i="3"/>
  <c r="L39" i="3" s="1"/>
  <c r="R31" i="3"/>
  <c r="S31" i="3" s="1"/>
  <c r="K31" i="3"/>
  <c r="L31" i="3" s="1"/>
  <c r="R30" i="3"/>
  <c r="S30" i="3" s="1"/>
  <c r="K30" i="3"/>
  <c r="L30" i="3" s="1"/>
</calcChain>
</file>

<file path=xl/sharedStrings.xml><?xml version="1.0" encoding="utf-8"?>
<sst xmlns="http://schemas.openxmlformats.org/spreadsheetml/2006/main" count="551" uniqueCount="283">
  <si>
    <t>MATRIZ DE RIESGOS
FONDO DE DESARROLLO LOCAL DE LOS MARTIRES</t>
  </si>
  <si>
    <t>TIPO DE PROCESO</t>
  </si>
  <si>
    <t>CONTRATO DE COMPRAVENTA</t>
  </si>
  <si>
    <t>MODALIDAD DE CONTRATACIÓN</t>
  </si>
  <si>
    <t>SELECCIÓN ABREVIADA POR SUBASTA INVERSA</t>
  </si>
  <si>
    <t>Objeto Contractual</t>
  </si>
  <si>
    <t>Para el presente procedimiento contractual, en atención a la Ley 1150 de 2007 y los artículos 2.2.1.1.1.3.1 y 2.2.1.1.1.6.3. del Decreto 1082 de 2015, entiéndase por Riesgo la probabilidad de ocurrencia de eventos aleatorios que afecten el desarrollo del mismo, generando una variación sobre el resultado esperado, tanto en relación con los costos como con las actividades a desarrollar en la ejecución contractual.
Corresponderá al contratista seleccionado la asunción del Riesgo previsible propio de este tipo de contratación asumiendo su costo, siempre que el mismo no se encuentre expresamente a cargo de la entidad en el contrato. 
De acuerdo con procedimiento de la referencia, nos permitimos establecer la tipificación, estimación y asignación de los riesgos previsibles que puedan afectar el presente procedimiento
La tipificación, estimación y asignación de los Riesgos que puedan afectar el Proceso de Contratación o la ejecución del contrato se realizó con base en lo señalado en el Manual para la Identificación y Cobertura del Riesgo expedido por Colombia Compra Eficiente y el Documento CONPES 3714 de 2011.</t>
  </si>
  <si>
    <t>No.</t>
  </si>
  <si>
    <t>CLASE</t>
  </si>
  <si>
    <t>FUENTE</t>
  </si>
  <si>
    <t>ETAPA</t>
  </si>
  <si>
    <t>TIPO
(CONPES 3714)</t>
  </si>
  <si>
    <t>DESCRIPCIÓN DEL RIESGO
(QUÉ PUEDE PASAR Y CÓMO PUEDE OCURRIR)</t>
  </si>
  <si>
    <t>CONSECUENCIA DE LA OCURRENCIA DEL EVENTO</t>
  </si>
  <si>
    <t>PROBABILIDAD</t>
  </si>
  <si>
    <t>IMPACTO</t>
  </si>
  <si>
    <t>VALORACIÓN</t>
  </si>
  <si>
    <t>CATEGORÍA</t>
  </si>
  <si>
    <t>A QUIÉN SE LE ASIGNA</t>
  </si>
  <si>
    <t>TRATAMIENTO</t>
  </si>
  <si>
    <t>CONTROLES</t>
  </si>
  <si>
    <t>IMPACTO DESPUÉS 
DEL TRATAMIENTO</t>
  </si>
  <si>
    <t>¿AFECTA LA EJECUCIÓN 
DEL CONTRATO?</t>
  </si>
  <si>
    <t>PERSONA RESPONSABLE POR IMPLEMENTAR TRATAMIENTO</t>
  </si>
  <si>
    <t>FECHA ESTIMADA EN QUE INICIA EL TRATAMIENTO</t>
  </si>
  <si>
    <t>FECHA ESTIMADA EN QUE SE COMPLETA EL TRATAMIENTO</t>
  </si>
  <si>
    <t>MONITOREO Y REVISIÓN</t>
  </si>
  <si>
    <t>¿CÓMO SE REALIZA EL MONITOREO?</t>
  </si>
  <si>
    <t>PERIODICIDAD</t>
  </si>
  <si>
    <t>GENERAL</t>
  </si>
  <si>
    <t>INTERNO</t>
  </si>
  <si>
    <t>PLANEACIÓN</t>
  </si>
  <si>
    <t>OPERACIONALES</t>
  </si>
  <si>
    <t>Inadecuada  descripción del bien o servicio requerido</t>
  </si>
  <si>
    <t>No ejecución en los plazos establecidos</t>
  </si>
  <si>
    <t>CONTRATISTA</t>
  </si>
  <si>
    <t>una vez ocurrido el evento se realizará evalaución de los efectos
y se tratara de acuerdo a
los daños</t>
  </si>
  <si>
    <t>Por medio de revisión en  audiencia de riesgos.</t>
  </si>
  <si>
    <t>SI</t>
  </si>
  <si>
    <t>ENTIDAD ESTATAL</t>
  </si>
  <si>
    <t>Una vez iniciado el proceso de convocatoria</t>
  </si>
  <si>
    <t>Desde el inicio del contrato</t>
  </si>
  <si>
    <t>INFORME DE ACTIVIDADES</t>
  </si>
  <si>
    <t>CADA VEZ QUE SE PRESENTE</t>
  </si>
  <si>
    <t>EXTERNO</t>
  </si>
  <si>
    <t>CONTRATACIÓN</t>
  </si>
  <si>
    <t>Firma del contrato.</t>
  </si>
  <si>
    <t>CHECK LIST</t>
  </si>
  <si>
    <t>ESPECÍFICO</t>
  </si>
  <si>
    <t>Desde la fecha de Publicación del Pliego de Condiciones</t>
  </si>
  <si>
    <t>Hasta la fecha de Adjudicación del contrato</t>
  </si>
  <si>
    <t>MESA DE TRABAJO</t>
  </si>
  <si>
    <t>SEMANAL</t>
  </si>
  <si>
    <t>ENTIDAD ESTATAL / CONTRATISTA</t>
  </si>
  <si>
    <t>SELECCIÓN</t>
  </si>
  <si>
    <t>Seguimiento continuo al proceso de selección y ajuste a los documentos previos que se requieran.</t>
  </si>
  <si>
    <t>REGULATORIOS</t>
  </si>
  <si>
    <t>No concurrencia de proponentes o insuficiencia de ellos en el proceso de contratación o no presentación de proponentes al proceso de Selección</t>
  </si>
  <si>
    <t>Declaratoria de Desierto del proceso de Selección</t>
  </si>
  <si>
    <t>Realizar un estudio de mercado y del sector que para definir condiciones del proceso que permita que haya pluralidad de oferentes, así mismo, revisar las observaciones presentadas por los interesados para identificar posibles requisitos que lleven a que los proponentes no se presenten</t>
  </si>
  <si>
    <t>Incumplimiento de Requisitos Habilitantes de los proponentes en el proceso de contratación</t>
  </si>
  <si>
    <t>ECONÓMICOS</t>
  </si>
  <si>
    <t xml:space="preserve">Afectación en el equilibrio económico del contrato durante la ejecución, por error en la fase de planeación para la presentación de la oferta economica. </t>
  </si>
  <si>
    <t xml:space="preserve">1.  Mala ejecución del
objeto contratado
2, No se puede satisfacer la
necesidad de la entidad.
3. Sobrecostos para el contratista
</t>
  </si>
  <si>
    <t>En la oferta economica contemplar cada gasto adicional que se pueda presentar en la ejecución del contrato.</t>
  </si>
  <si>
    <t>Verificación de a oferta economica  del contratista en la etapa de evaluación y aplicar guia del manejo de precios artificialmente bajos al finalizar la subasta.</t>
  </si>
  <si>
    <t>NO</t>
  </si>
  <si>
    <t xml:space="preserve">Desde la etapa de selección </t>
  </si>
  <si>
    <t xml:space="preserve">Hasta la adjudicación </t>
  </si>
  <si>
    <t>OTROS</t>
  </si>
  <si>
    <t>MES</t>
  </si>
  <si>
    <t>Selección de ofertas con precios artificialmente bajos</t>
  </si>
  <si>
    <t>Retrazos en la selección del proponente</t>
  </si>
  <si>
    <t>Una vez allegadas las cotizaciones, se determina las ofertas con precios artificialmente bajos</t>
  </si>
  <si>
    <t>Seguimiento estudio de mercado</t>
  </si>
  <si>
    <t>Una vez allegadas las cotizaciones</t>
  </si>
  <si>
    <t>Una vez aprobado el estudio de mercado</t>
  </si>
  <si>
    <t>EJECUCIÓN</t>
  </si>
  <si>
    <t>Que al proponente adjudicado o a uno de sus integrantes se le comunique, notifique e imponga inhabilidad de contratar con el Estado y/o Entidades Públicas, durante la ejecución del contrato.</t>
  </si>
  <si>
    <t>1. Imposibilidad de ejecutar el contrato. 
2. Cesión del contrato. 3.Demoras en la ejecución. 4.  terminación anticipada del mismo</t>
  </si>
  <si>
    <t>Cesión del contrato o terminación anticipada del mismo</t>
  </si>
  <si>
    <t>Realizar verificacion periodica a los antecedentes del contratista. 
Adelantar trámite de proceso administrativo sancionatorio y hacer efectiva la póliza de cumplimiento y calidad del servicio (si se da el caso)</t>
  </si>
  <si>
    <t>ENTIDAD ESTATAL
CONTRATISTA</t>
  </si>
  <si>
    <t>Desde la Fecha de la Firma del Contrato</t>
  </si>
  <si>
    <t>Hasta la fecha de la firma del Acta de Recibo Final</t>
  </si>
  <si>
    <t>Incumplimiento de la prestación del servicio</t>
  </si>
  <si>
    <t xml:space="preserve">La Entidad no podría cumplir con los mantenimientos de los vehículos y la Entidad no podra realizar actividades de campo en la Localidad </t>
  </si>
  <si>
    <t>Plan de contingencia para las eventualidades.</t>
  </si>
  <si>
    <t>* Solicitar reporte de seguimiento periodico del servicio.
* Reporte de Incumplimiento y aplicación de polizas</t>
  </si>
  <si>
    <t>Una vez instalado y puesta en marcha el servicio.</t>
  </si>
  <si>
    <t>Hasta la liquidacion del contrato.</t>
  </si>
  <si>
    <t>MENSUAL</t>
  </si>
  <si>
    <t>Mala calidad de los servicios o Bienes Suministrados.</t>
  </si>
  <si>
    <t xml:space="preserve">1. Mala ejecución del objeto
contratado. 
2. Conceptos
errados entregados frente al
contrato </t>
  </si>
  <si>
    <t>Adelantar trámite de proceso administrativo sancionatorio y hacer efectiva la póliza de cumplimiento y calidad del servicio</t>
  </si>
  <si>
    <t xml:space="preserve">Solicitud de reporte de seguimientos y fallas de los equipo, garantia de los elementos.
Hacer seguimiento
constante a la ejecución de
las obligaciones a cargo del
contratista
</t>
  </si>
  <si>
    <t>CONTRATISTA - ENTIDAD ESTATAL</t>
  </si>
  <si>
    <t>Variación en la disponibilidad o en el costo de los insumos necesarios para prestar los servicios.</t>
  </si>
  <si>
    <t>Dificultad en la ejecución del contrato generando retrazo en la prestación del servicio.</t>
  </si>
  <si>
    <t>Supervisión constante y exigencias de garantías para el cumplimiento.</t>
  </si>
  <si>
    <t>solicitud temprana de los servicios y/o suministros, adquisición de los bienes una vez firmado el contrato</t>
  </si>
  <si>
    <t>Una vez adjudicado el contrato.</t>
  </si>
  <si>
    <t>Hasta el último día de ejecución del contrato.</t>
  </si>
  <si>
    <t>FINANCIEROS</t>
  </si>
  <si>
    <t>Dificultad en la convocatoria.de los potenciales beneficiarios</t>
  </si>
  <si>
    <t>Retraso en el inicio de las actividades</t>
  </si>
  <si>
    <t>Reforzar las convocatorias para las inscripciones.</t>
  </si>
  <si>
    <t>Seguimiento al proceso de inscripción</t>
  </si>
  <si>
    <t>SOCIALES O POLITICOS</t>
  </si>
  <si>
    <t>Inadecuada gestión del contratista que afecte negativamente los intereses de la Entidad, impidiendo la ejecución contractual.</t>
  </si>
  <si>
    <t xml:space="preserve">1. Inicio de procesos de incumplimiento del contrato  </t>
  </si>
  <si>
    <t>Hacer seguimiento continuo a las obligaciones especificas</t>
  </si>
  <si>
    <t>Hacer seguimiento constante a la relación de la ejecución del contrato.</t>
  </si>
  <si>
    <t>El no  pago de las salarios y/o prestaciones sociales al personal que presta los servicios al contratista,</t>
  </si>
  <si>
    <t>1. Incumplimiento del contratista con el recurso humano del contrato. 
2. Insatisfacción del personal que labora para el contratista</t>
  </si>
  <si>
    <t>Hacer efectiva la garantía de salarios y prestaciones sociales</t>
  </si>
  <si>
    <t>Hacer seguimiento en la ejecución verificando que el contratista mantenga la vinculación y pago del personal que dispuso para la ejecución del contrato</t>
  </si>
  <si>
    <t>Factores políticos o macroeconómicos.</t>
  </si>
  <si>
    <t>Incremento en los aranceles.</t>
  </si>
  <si>
    <t>revisión constante desde el apoyo a la supervisión, es importante que si el contratista detecta alguna novedad, reporte de manera inmediata</t>
  </si>
  <si>
    <t>Deserción durante el proceso de capacitación.</t>
  </si>
  <si>
    <t>Garantizar que la dinamica de las capacitaciones, sean de interes para los participantes.</t>
  </si>
  <si>
    <t>Supervisión constante al desarrollo del proceso.</t>
  </si>
  <si>
    <t>Imposición de nuevos trámites o permisos.</t>
  </si>
  <si>
    <t>Variación de tramites administrativos</t>
  </si>
  <si>
    <t>revision inmediata de la matriz de riesgos, reuniones o mesas de trabajo para identificar dichos tramites, tiempos, plazos y sobretodo prevenir incumplimiento</t>
  </si>
  <si>
    <t>Expedición de nuevas normas técnicas que deban ser cumplidas.</t>
  </si>
  <si>
    <t>Retrasos en la ejecución contractual, no obtención del objeto contractual, incumplimientos de los propósitos y metas del contrato</t>
  </si>
  <si>
    <t>Mesas de
trabajo para realizar modificaciones contractuales en caso de ser necesario.</t>
  </si>
  <si>
    <t>Revisión normativa periódicamente.</t>
  </si>
  <si>
    <t>A partir de la firma del acta de inicio</t>
  </si>
  <si>
    <t>Fin de la Ejecución</t>
  </si>
  <si>
    <t>Demora en la entrega de los bienes.</t>
  </si>
  <si>
    <t>Demoras en la implementacion del servicio y cumplimiento de las metas.</t>
  </si>
  <si>
    <t>Dar cumplimiento a las fechas acordadas en el Anexo Técnico.</t>
  </si>
  <si>
    <t>Revision y seguimiento al cronograma de entregas.</t>
  </si>
  <si>
    <t>AMBIENTALES</t>
  </si>
  <si>
    <t>Factores ambientales y de naturaleza que afectan la ejecución del contrato principal.</t>
  </si>
  <si>
    <t>Contratista debe establecer un plan de contingencia</t>
  </si>
  <si>
    <t>Supervision y seguimiento de las posibles eventualidades y la activacion del plan de contigencia.</t>
  </si>
  <si>
    <t>Eventos de orden público.</t>
  </si>
  <si>
    <t>* No ejecución en los plazos establecidos.
* Retraso en la Disponibilidad de Vehículos y Maquinaría</t>
  </si>
  <si>
    <t>Supervision y segumiento de las posibles eventualidades y la activacion del plan de contigencia.</t>
  </si>
  <si>
    <t>Daños o lesiones a terceros o a personal del contratista en desarrollo de actividades propias del contrato. Durante la ejecución del contrato pueden presentarse accidentes o eventos que ocasionen daños en la integridad física o en bienes de terceros.</t>
  </si>
  <si>
    <t>1.Pago de indemnizaciones a personas afectadas. 
2. Cubrir el daño emergente, lucro cesante y daños extra patrimoniales.</t>
  </si>
  <si>
    <t>1.reducir probabilidad a través de la implementación de protocolos de seguridad. 
2. Aplicar garantía de responsabilidad civil extracontractual.</t>
  </si>
  <si>
    <t>1.Cumplir con las normas HSEQ, atender las buenas prácticas de seguridad y salud en el trabajo. 2.Contar con seguros de responsabilidad Civil extracontractual con amparos adecuados y suficientes.</t>
  </si>
  <si>
    <t>Afectación en el equilibrio económico del contrato por cambios desproporcionados en IPC.</t>
  </si>
  <si>
    <t>Verificar en Mesa de trabajo el porcentaje de los cambios indicados por el contratista</t>
  </si>
  <si>
    <t xml:space="preserve">* Verificación de la oferta economica  del contratista vs el precio estimado por la Entidad.
* Estudio de mercado con los items puntuales
* Verificar los cambios en precios indicados por el contratsita </t>
  </si>
  <si>
    <t>Que los elementos  Tecnologicos  no cuenten con las características técnicas solicitadas</t>
  </si>
  <si>
    <t xml:space="preserve">Detrimento patrimonial que deviene en el incumplimiento del contrato. </t>
  </si>
  <si>
    <t>Al momento de la entrega verificar el cumplimiento de las características técnicas solicitadas</t>
  </si>
  <si>
    <t>Segumiento a la ejecución</t>
  </si>
  <si>
    <t>Cambios en el marco regulatorio o normatividad aplicable al proyecto.</t>
  </si>
  <si>
    <t>Dificultad en la entrega oportuna de los productos y/o servicios.</t>
  </si>
  <si>
    <t>reuniones o comité tecnico, para evitar incumplimientos</t>
  </si>
  <si>
    <t>Referencias:</t>
  </si>
  <si>
    <t>1. Manual para la Identificación y Cobertura del Riesgo en los Procesos de Contratación. Versión M-ICR-01, www.colombiacompra.gov.co</t>
  </si>
  <si>
    <t xml:space="preserve">2. Guía de riesgos previsibles contractuales. Veeduría Distrital. 2017 </t>
  </si>
  <si>
    <t>3. Circular 11-2019 Recomendaciones elaboracion de Mapa de Riesgos de la Gestion Contractual. Veeduría Distrital.</t>
  </si>
  <si>
    <t>4. Metodologia Identificacion de Riesgos de Corrupción en la Gestion Contractual Pública</t>
  </si>
  <si>
    <t>5, Documento Conpes 3714 DEL RIESGO PREVISIBLE EN EL MARCO DE LA POLÍTICA DE CONTRATACIÓN 
PÚBLICA</t>
  </si>
  <si>
    <t>Elaborado por:</t>
  </si>
  <si>
    <t>LUISA CAMELO RAMIREZ
Profesional de Planeación</t>
  </si>
  <si>
    <t>Firma</t>
  </si>
  <si>
    <t>PAULA ANDREA HERRERA RIAÑO
Profesional de Planeación</t>
  </si>
  <si>
    <t>Aprobado por:</t>
  </si>
  <si>
    <t>JULIAN ANDRES ESCOBAR
Profesional especializado de despacho - planeación</t>
  </si>
  <si>
    <t>TIPO</t>
  </si>
  <si>
    <t>¿AFECTA LA EJECUCIÓN DEL CONTRATO?</t>
  </si>
  <si>
    <t>FECHA ESTIMADA EN 
QUE INICIA EL TRATAMIENTO</t>
  </si>
  <si>
    <t>FECHA ESTIMADA EN QUE SE 
COMPLETA EL TRATAMIENTO</t>
  </si>
  <si>
    <t>¿CÓMO SE REALIZA 
EL MONITOREO?</t>
  </si>
  <si>
    <t>PRESTACIÓN DE SERVICIOS</t>
  </si>
  <si>
    <t>MÍNIMA CUANTIA</t>
  </si>
  <si>
    <t>A. Evitar el Riesgo</t>
  </si>
  <si>
    <t>A. Seguimiento continuo al proceso de selección y ajuste a los documentos previos que se requieran.</t>
  </si>
  <si>
    <t>1. Desde la fecha de Adjudicación del contrato</t>
  </si>
  <si>
    <t>1. Hasta la fecha de Respuesta de Observaciones a Pliego</t>
  </si>
  <si>
    <t>DIARIO</t>
  </si>
  <si>
    <t>CONTRATO DE OBRA</t>
  </si>
  <si>
    <t>SELECCIÓN ABREVIADA DE MENOR CUANTIA</t>
  </si>
  <si>
    <t>B. Reducir la Probabilidad de Ocurrencia</t>
  </si>
  <si>
    <t>B. Seguimiento contínuo al proceso de selección y ajuste a los documentos previos que se requieran.</t>
  </si>
  <si>
    <t xml:space="preserve">2. Desde la fecha de cierre o presentación de propuestas </t>
  </si>
  <si>
    <t>2. Hasta la fecha de Publicacion de Informe de Evaluación</t>
  </si>
  <si>
    <t>CONTRATO DE INTERVENTORÍA</t>
  </si>
  <si>
    <t>SELECCIÓN ABREVIADA POR TVEC - GRANDES ALMACENES</t>
  </si>
  <si>
    <t>C. Reducir las Consecuencias o el Impacto</t>
  </si>
  <si>
    <t xml:space="preserve">C. Hacer seguimiento a los informes de verificación emitidos por el comité evaluador y dar respuesta a las observaciones que se presenten en el marco del proceso de selección </t>
  </si>
  <si>
    <t>3. Desde la fecha de Evaluacion de Propuestas</t>
  </si>
  <si>
    <t>3. Hasta la fecha de Firma del Acta de Inicio</t>
  </si>
  <si>
    <t>QUINCENAL</t>
  </si>
  <si>
    <t>CONTRATO DE SUMINISTRO</t>
  </si>
  <si>
    <t>SELECCIÓN ABREVIADA POR TVEC - ACUERDO MARCO DE PRECIOS</t>
  </si>
  <si>
    <t>INTERVENTORIA</t>
  </si>
  <si>
    <t>D. Reducir la Probabilidad de Ocurrencia</t>
  </si>
  <si>
    <t>D. Hacer seguimiento y mantener comunicación con el contratista adjudicatario para la suscripción de los documentos requeridos</t>
  </si>
  <si>
    <t>INTERVENTORÍA</t>
  </si>
  <si>
    <t>4. Desde la fecha de Formulación del Proceso</t>
  </si>
  <si>
    <t>4. Hasta la fecha de Adjudicación del contrato</t>
  </si>
  <si>
    <t>ENCUESTAS</t>
  </si>
  <si>
    <t>CONTRATO DE CONSULTORÍA</t>
  </si>
  <si>
    <t>SELECCIÓN ABREVIADA POR BOLSA MERCANTIL</t>
  </si>
  <si>
    <t>LIQUIDACIÓN</t>
  </si>
  <si>
    <t>ENTIDAD ESTATAL / INTERVENTORIA</t>
  </si>
  <si>
    <t>E. Transferir el Riesgo</t>
  </si>
  <si>
    <t>E. Hacer seguimiento y mantener comunicación con el contratista adjudicatario para la suscripción de los documentos requeridos (polizas). Dar cumplimiento al cronograma establecido para el proceso de selección y contratación.</t>
  </si>
  <si>
    <t>CONTRATISTA - INTERVENTORÍA</t>
  </si>
  <si>
    <t>5. Desde la fecha de Publicacion del Pliego de Condiciones</t>
  </si>
  <si>
    <t>5. Hasta la fecha de Finalizacion de Ejecución del Contrato</t>
  </si>
  <si>
    <t>SEGUIMIENTO A INFORMES DE EJECUCIÓN E INTERVENTORIA</t>
  </si>
  <si>
    <t>CONCURSO DE MERITOS ABIERTO</t>
  </si>
  <si>
    <t>NATURALEZA</t>
  </si>
  <si>
    <t>F. Realizar un estudio de mercado y del sector que para definir condiciones del proceso que permita que haya pluralidad de oferentes, asì mismo, revisar las observaciones presentadas por los interesados para identificar posibles requisitos que lleven a que los proponentes no se presenten</t>
  </si>
  <si>
    <t>F. Control y seguimiento a las actividades que realice el contratista permanentemente para conocer el avance del trabajo de campo. Realizar modificaciones al cronograma de actividades para optimizar tiempos de ejecución.</t>
  </si>
  <si>
    <t>CONTRATISTA - INTERVENTORÍA - ENTIDAD ESTATAL</t>
  </si>
  <si>
    <t>6. Desde la Fecha de la Firma del Contrato</t>
  </si>
  <si>
    <t>6. Durante la Ejecución del Contrato</t>
  </si>
  <si>
    <t>BIMESTRAL</t>
  </si>
  <si>
    <t>CONTRATO DE SEGUROS</t>
  </si>
  <si>
    <t>CONCURSO DE MERITOS ABIERTO CON PRECALIFICACIÓN</t>
  </si>
  <si>
    <t>G. Estructurar los estudios previos y pliegos de condiciones particulares para cada proceso según las necesidades detectadas, el tamaño de la obra a intervenir y las actividades a ejecutar, evitando los acuerdos colusorios por el conocimiento de los proponentes por procesos similares que realiza la entidad</t>
  </si>
  <si>
    <t>G. Hacer seguimiento constante a la relación de la ejecución del contrato con la comunidad</t>
  </si>
  <si>
    <t>ENTIDAD ESTATAL - INTERVENTORIA</t>
  </si>
  <si>
    <t>7. Desde la firma del acta de inicio</t>
  </si>
  <si>
    <t>7. Hasta la liquidación del contrato</t>
  </si>
  <si>
    <t>TRIMESTRAL</t>
  </si>
  <si>
    <t>CONTRATO DE ARRENDAMIENTO</t>
  </si>
  <si>
    <t>TECNOLÓGICOS</t>
  </si>
  <si>
    <t>H. Designar un comité evaluador idóneo para evitar que se presenten errores en la evaluación que conlleven a posteriores requerimientos por la adjudicación</t>
  </si>
  <si>
    <t>H. Hacer seguimiento en la ejecución verificando que el contratista mantenga la vinculación y pago del personal que dispuso para la ejecución del contrato</t>
  </si>
  <si>
    <t>8. Hasta la fecha de la Publicación de la Resolución de Adjudicación</t>
  </si>
  <si>
    <t>SEMESTRAL</t>
  </si>
  <si>
    <t>LICITACIÓN PÚBLICA</t>
  </si>
  <si>
    <t>I. Hacer efectiva la garantía de seriedad de la oferta</t>
  </si>
  <si>
    <t xml:space="preserve">I. Hacer seguimiento al cumplimiento de los protocolos de seguridad y verificar que el contratista reemplace al personal en caso de faltas temporales o definitivas, para evitar que se afecte el cronograma de ejecución del contrato </t>
  </si>
  <si>
    <t>9. Hasta la fecha de la firma del Acta de Recibo Final</t>
  </si>
  <si>
    <t>ANUAL</t>
  </si>
  <si>
    <t>SELECCIÓN ABREVIADA SIN MANIFESTACION DE INTERES</t>
  </si>
  <si>
    <t>J. Hacer efectiva la garantía de seriedad de la oferta. Gestionar el proceso de contratación de interventoría de manera tal que se logren cumplir los plazos estipulados.</t>
  </si>
  <si>
    <t>J. Hacer seguimiento constante a la ejecución de las obligaciones a cargo del contratista</t>
  </si>
  <si>
    <t>CONTRATACIÓN DIRECTA (CONVENIOS INTERADMINISTRATIVOS)</t>
  </si>
  <si>
    <t>K. Hacer seguimiento contínuo a la ejecución del contrato, evaluando la posibilidad de tomar medidas a nivel contractual de ser necesario.</t>
  </si>
  <si>
    <t>K. Hacer seguimiento constante a la ejecución de las obligaciones a cargo del contratista y hacer seguimiento al contrato</t>
  </si>
  <si>
    <t xml:space="preserve">L. Garantizar mediante herramientas legales el acceso del contratista a los predios que requiera para realizar el trabajo de campo. </t>
  </si>
  <si>
    <t>L. 1,) Adecuar el proyecto para que puedan ejecutarse labores presenciales y viruales. 2). Garantizar cumpliento de los protocolos establecidos.</t>
  </si>
  <si>
    <t>M. Mantener comunicación buena y constante con sectores sociales donde se realizan los trabajos</t>
  </si>
  <si>
    <t>M. Desde la etapa previa, el contratista presenta los perfiles para ejecutar el contrato los cuales no pueden ser cambiados sin autorización de la entidad</t>
  </si>
  <si>
    <t>N. Hacer efectiva la garantía de salarios y prestaciones sociales</t>
  </si>
  <si>
    <t>N. Control y seguimiento al cronograma de actividades establecido inicialmente. Validar las actividades que realice el contratista permanentemente. Controlar tiempos de ejecución y actividades realizadas.</t>
  </si>
  <si>
    <t>O. 1. Implementación de protocolos de bioseguridad, seguridad y salud en el trabajo
2. Contar con personal alterno que permita suplir ausencias en el equipo de trabajo</t>
  </si>
  <si>
    <t>O. Control y seguimiento a las actividades que realice el contratista permanentemente.</t>
  </si>
  <si>
    <t>P. Adelantar trámite de proceso administrativo sancionatorio y hacer efectiva la póliza de cumplimiento y calidad del servicio</t>
  </si>
  <si>
    <t>P. 1.) Implementar programas de contingencia, establecer protocolos de salvaguarda de información.  2.) Garantizar la suficiencia de equipos por parte del contratista para la ejecución del contrato. 3.) Aplicar la póliza de responsabilidad civil extracontractual.</t>
  </si>
  <si>
    <t>Q. Seguimiento y control en  la programacion del contrato de acuerdo con las actividades y/o cronograma, sin alterar el tiempo de ejecucion inicial y realizar los ajustes y contigencias necesarias para garantizar la continuidad del objeto contractual.</t>
  </si>
  <si>
    <t>Q. Listas de chequeo. Informe preliminar. Informe definitivo y matriz consolidada final del proceso de evaluación. Control de documentos mediante plataforma.</t>
  </si>
  <si>
    <t>R. Adelantar trámite de proceso administrativo sancionatorio y hacer efectiva la póliza de cumplimiento y calidad del servicio</t>
  </si>
  <si>
    <t>R. Seguimiento al contrato y Verificación con entidades de control.</t>
  </si>
  <si>
    <t>S. Adelantar trámite de proceso administrativo sancionatorio y hacer efectiva la póliza de cumplimiento y calidad del servicio</t>
  </si>
  <si>
    <t>S. Verificación constante del Sistema integrado de gestión de Bases de datos de normativa vigente y de Formatos a diligenciar y Manuales de procesos de contratación.</t>
  </si>
  <si>
    <t>T. Agilizar un procedimiento de incorporación de cambios en el proyecto o suspender el contrato  mientras que puede realizar la verificación del estado del contrato</t>
  </si>
  <si>
    <t>T. 1.) Cumplir con las normas HSEQ, atender las buenas prácticas de seguridad y salud en el trabajo.
2.) Contar con seguros de responsabilidad Civil extracontractual con amparos adecuados y suficientes.</t>
  </si>
  <si>
    <t>U. Verificar y aprobar el recurso humano que el contratista puso a disposición del contrato</t>
  </si>
  <si>
    <t xml:space="preserve">U. 1.) Tener planes de contingencia y continuidad del negocio.
2.) Capacitación adecuada al personal que opera o usa los materiales, equipos y/o herramientas.
</t>
  </si>
  <si>
    <t>V. Hacer seguimiento continuo a la ejecución del contrato</t>
  </si>
  <si>
    <t xml:space="preserve">V. Tener planes de contingencia y continuidad del negocio en cuanto a la revisión de precios del mercado y el comportamiento del mercado a mediano plazo, que permitan al contratista proyectar financieramente las inversiones en materiales.
</t>
  </si>
  <si>
    <t>W. Hacer seguimiento continuo a la ejecución del contrato y acompañar al contratista de obra en los trámites de licencias y permisos</t>
  </si>
  <si>
    <t>W. Contar con el stock suficiente de materiales y/o insumos con antelación, de acuerdo a las condiciones del mercado.</t>
  </si>
  <si>
    <t>X. Hacer seguimiento contínuo a la ejecución del contrato  y acompañar al contratista en los trámites de licencias y permisos</t>
  </si>
  <si>
    <t>X. Mantener personal idóneo y calificado para la ejecución de los trabajos contratados.</t>
  </si>
  <si>
    <t>Y. Hacer seguimiento continuo a la ejecución del contrato de consultoría</t>
  </si>
  <si>
    <t xml:space="preserve">Y. Reducir la probabilidad de que no se desembolse el anticipo y exigirle al proponente indicadores financieros que determinen un músculo financiero adecuado para la ejecución del contrato. </t>
  </si>
  <si>
    <t>Z. Hacer seguimiento continuo a la ejecución del contrato y cumplir con el cronograma establecido para las visitas.</t>
  </si>
  <si>
    <t xml:space="preserve">Z. Verificación de los requisitos habilitantes de capacidad financiera del contratista </t>
  </si>
  <si>
    <t>AA. Tener seguridad en los espacios donde se desarrollen las labores derivadas del contrato. Realizar copias de seguridad de la información recopilada durante la ejecución contractual.</t>
  </si>
  <si>
    <t>AB. Realizar adecuadamente las verificaciones de los documentos habilitantes aportados por cada uno de los proponentes participantes. Realizar validaciones de los documentos que se encuentren disponibles en plataformas.</t>
  </si>
  <si>
    <t>AC. Actualización permanente de bases de datos. Divulgación en mesas de trabajo, comites primarios y otros mecanismos de comunicación sobre cambios o actualizaciones y nuevas normativas en procesos de contratación estatal. Modificación del alcance y valor del contrato.</t>
  </si>
  <si>
    <t>AD. Cesión del contrato o terminación anticipada del mismo</t>
  </si>
  <si>
    <t>AE. 1. Hacer seguimiento contínuo a la ejecución del contrato, evaluando la posibilidad de tomar medidas a nivel contractual de ser necesario. 2. Asumir costos adicionales por causas imputables al contratista en un 100% por costos del contrato y hasta por un 100% del contrato de Interventoría.</t>
  </si>
  <si>
    <t>AF. 1. Reducir probabilidad a traves de la implementacion de protocolos de bioseguridad.
2. Aplicar Garantía de Responsabilidad Civil Extracontractual</t>
  </si>
  <si>
    <t xml:space="preserve"> “Adquirir los elementos requeridos para la dotación de la Casa de Justicia de la localidad de Los Mártires, con el fin de fortalecer su capacidad operativa y funcional en el marco del Proyecto 2719 “MÁRTIRES CAMINA SEGURA CON MEJORES DOTACIONES DE SEGURIDAD”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</si>
</sst>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164" formatCode="[$-240A]General"/>
    <numFmt numFmtId="165" formatCode="[$$-240A]#,##0.00;[Red]&quot;(&quot;[$$-240A]#,##0.00&quot;)&quot;"/>
    <numFmt numFmtId="166" formatCode="#,##0\ ;\-#,##0\ ;&quot;- &quot;;@\ "/>
  </numFmts>
  <fonts count="41" x14ac:knownFonts="1">
    <font>
      <sz val="11"/>
      <color theme="1"/>
      <name val="Calibri"/>
      <family val="2"/>
      <scheme val="minor"/>
    </font>
    <font>
      <sz val="10"/>
      <name val="Arial"/>
      <family val="2"/>
    </font>
    <font>
      <sz val="8"/>
      <name val="Arial"/>
      <family val="2"/>
    </font>
    <font>
      <b/>
      <sz val="8"/>
      <color rgb="FF000000"/>
      <name val="Arial"/>
      <family val="2"/>
    </font>
    <font>
      <b/>
      <sz val="8"/>
      <name val="Arial"/>
      <family val="2"/>
    </font>
    <font>
      <sz val="10"/>
      <color theme="1"/>
      <name val="Arial"/>
      <family val="2"/>
    </font>
    <font>
      <b/>
      <sz val="10"/>
      <color theme="1"/>
      <name val="Arial"/>
      <family val="2"/>
    </font>
    <font>
      <b/>
      <sz val="16"/>
      <color rgb="FF000000"/>
      <name val="Arial"/>
      <family val="2"/>
    </font>
    <font>
      <i/>
      <sz val="10"/>
      <color theme="1"/>
      <name val="Calibri"/>
      <family val="2"/>
      <scheme val="minor"/>
    </font>
    <font>
      <b/>
      <sz val="11"/>
      <color theme="1"/>
      <name val="Calibri"/>
      <family val="2"/>
      <scheme val="minor"/>
    </font>
    <font>
      <sz val="11"/>
      <name val="Calibri"/>
      <family val="2"/>
      <scheme val="minor"/>
    </font>
    <font>
      <sz val="10"/>
      <color theme="1"/>
      <name val="Calibri"/>
      <family val="2"/>
      <scheme val="minor"/>
    </font>
    <font>
      <sz val="10"/>
      <name val="Calibri"/>
      <family val="2"/>
      <scheme val="minor"/>
    </font>
    <font>
      <sz val="9"/>
      <name val="Arial"/>
      <family val="2"/>
    </font>
    <font>
      <b/>
      <sz val="9"/>
      <color rgb="FF000000"/>
      <name val="Arial"/>
      <family val="2"/>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1"/>
      <color rgb="FF000000"/>
      <name val="Calibri"/>
      <family val="2"/>
    </font>
    <font>
      <b/>
      <i/>
      <sz val="16"/>
      <color rgb="FF000000"/>
      <name val="Calibri"/>
      <family val="2"/>
    </font>
    <font>
      <b/>
      <i/>
      <u/>
      <sz val="11"/>
      <color rgb="FF000000"/>
      <name val="Calibri"/>
      <family val="2"/>
    </font>
    <font>
      <sz val="11"/>
      <color rgb="FF000000"/>
      <name val="Arial"/>
      <family val="2"/>
      <charset val="1"/>
    </font>
    <font>
      <sz val="11"/>
      <color rgb="FF9C6500"/>
      <name val="Calibri"/>
      <family val="2"/>
      <scheme val="minor"/>
    </font>
    <font>
      <b/>
      <sz val="11"/>
      <name val="Calibri"/>
      <family val="2"/>
      <scheme val="minor"/>
    </font>
    <font>
      <b/>
      <sz val="9"/>
      <name val="Arial"/>
      <family val="2"/>
    </font>
    <font>
      <sz val="8"/>
      <color theme="1"/>
      <name val="Calibri"/>
      <family val="2"/>
      <scheme val="minor"/>
    </font>
    <font>
      <i/>
      <sz val="14"/>
      <color theme="1"/>
      <name val="Calibri"/>
      <family val="2"/>
      <scheme val="minor"/>
    </font>
    <font>
      <b/>
      <sz val="10"/>
      <name val="Arial"/>
      <family val="2"/>
    </font>
    <font>
      <b/>
      <sz val="10"/>
      <color theme="0" tint="-0.34998626667073579"/>
      <name val="Arial"/>
      <family val="2"/>
    </font>
    <font>
      <sz val="8"/>
      <color theme="1"/>
      <name val="Arial"/>
      <family val="2"/>
    </font>
  </fonts>
  <fills count="41">
    <fill>
      <patternFill patternType="none"/>
    </fill>
    <fill>
      <patternFill patternType="gray125"/>
    </fill>
    <fill>
      <patternFill patternType="solid">
        <fgColor rgb="FFFFC000"/>
        <bgColor indexed="64"/>
      </patternFill>
    </fill>
    <fill>
      <patternFill patternType="solid">
        <fgColor rgb="FFCCFFFF"/>
        <bgColor indexed="64"/>
      </patternFill>
    </fill>
    <fill>
      <patternFill patternType="solid">
        <fgColor rgb="FF99CCFF"/>
        <bgColor indexed="64"/>
      </patternFill>
    </fill>
    <fill>
      <patternFill patternType="solid">
        <fgColor rgb="FFCCFFCC"/>
        <bgColor indexed="64"/>
      </patternFill>
    </fill>
    <fill>
      <patternFill patternType="solid">
        <fgColor theme="0"/>
        <bgColor indexed="64"/>
      </patternFill>
    </fill>
    <fill>
      <patternFill patternType="solid">
        <fgColor theme="0" tint="-0.14999847407452621"/>
        <bgColor indexed="64"/>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CCFFFF"/>
        <bgColor rgb="FFCCFFFF"/>
      </patternFill>
    </fill>
    <fill>
      <patternFill patternType="solid">
        <fgColor rgb="FF00B050"/>
        <bgColor indexed="64"/>
      </patternFill>
    </fill>
    <fill>
      <patternFill patternType="solid">
        <fgColor rgb="FFFFFFFF"/>
        <bgColor indexed="64"/>
      </patternFill>
    </fill>
  </fills>
  <borders count="48">
    <border>
      <left/>
      <right/>
      <top/>
      <bottom/>
      <diagonal/>
    </border>
    <border>
      <left style="medium">
        <color indexed="64"/>
      </left>
      <right/>
      <top/>
      <bottom/>
      <diagonal/>
    </border>
    <border>
      <left style="medium">
        <color indexed="64"/>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medium">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thin">
        <color indexed="64"/>
      </right>
      <top style="medium">
        <color indexed="64"/>
      </top>
      <bottom style="medium">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71">
    <xf numFmtId="0" fontId="0" fillId="0" borderId="0"/>
    <xf numFmtId="0" fontId="1" fillId="0" borderId="0"/>
    <xf numFmtId="0" fontId="16" fillId="0" borderId="0" applyNumberFormat="0" applyFill="0" applyBorder="0" applyAlignment="0" applyProtection="0"/>
    <xf numFmtId="0" fontId="17" fillId="0" borderId="37" applyNumberFormat="0" applyFill="0" applyAlignment="0" applyProtection="0"/>
    <xf numFmtId="0" fontId="18" fillId="0" borderId="38" applyNumberFormat="0" applyFill="0" applyAlignment="0" applyProtection="0"/>
    <xf numFmtId="0" fontId="19" fillId="0" borderId="39" applyNumberFormat="0" applyFill="0" applyAlignment="0" applyProtection="0"/>
    <xf numFmtId="0" fontId="19" fillId="0" borderId="0" applyNumberFormat="0" applyFill="0" applyBorder="0" applyAlignment="0" applyProtection="0"/>
    <xf numFmtId="0" fontId="20" fillId="8" borderId="0" applyNumberFormat="0" applyBorder="0" applyAlignment="0" applyProtection="0"/>
    <xf numFmtId="0" fontId="21" fillId="10" borderId="40" applyNumberFormat="0" applyAlignment="0" applyProtection="0"/>
    <xf numFmtId="0" fontId="22" fillId="11" borderId="41" applyNumberFormat="0" applyAlignment="0" applyProtection="0"/>
    <xf numFmtId="0" fontId="23" fillId="11" borderId="40" applyNumberFormat="0" applyAlignment="0" applyProtection="0"/>
    <xf numFmtId="0" fontId="24" fillId="0" borderId="42" applyNumberFormat="0" applyFill="0" applyAlignment="0" applyProtection="0"/>
    <xf numFmtId="0" fontId="25" fillId="12" borderId="43" applyNumberFormat="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9" fillId="0" borderId="45" applyNumberFormat="0" applyFill="0" applyAlignment="0" applyProtection="0"/>
    <xf numFmtId="0" fontId="28"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28" fillId="18" borderId="0" applyNumberFormat="0" applyBorder="0" applyAlignment="0" applyProtection="0"/>
    <xf numFmtId="0" fontId="15" fillId="19" borderId="0" applyNumberFormat="0" applyBorder="0" applyAlignment="0" applyProtection="0"/>
    <xf numFmtId="0" fontId="15" fillId="20" borderId="0" applyNumberFormat="0" applyBorder="0" applyAlignment="0" applyProtection="0"/>
    <xf numFmtId="0" fontId="28" fillId="22" borderId="0" applyNumberFormat="0" applyBorder="0" applyAlignment="0" applyProtection="0"/>
    <xf numFmtId="0" fontId="15" fillId="23" borderId="0" applyNumberFormat="0" applyBorder="0" applyAlignment="0" applyProtection="0"/>
    <xf numFmtId="0" fontId="15" fillId="24" borderId="0" applyNumberFormat="0" applyBorder="0" applyAlignment="0" applyProtection="0"/>
    <xf numFmtId="0" fontId="28" fillId="26" borderId="0" applyNumberFormat="0" applyBorder="0" applyAlignment="0" applyProtection="0"/>
    <xf numFmtId="0" fontId="15" fillId="27" borderId="0" applyNumberFormat="0" applyBorder="0" applyAlignment="0" applyProtection="0"/>
    <xf numFmtId="0" fontId="15" fillId="28" borderId="0" applyNumberFormat="0" applyBorder="0" applyAlignment="0" applyProtection="0"/>
    <xf numFmtId="0" fontId="28" fillId="30" borderId="0" applyNumberFormat="0" applyBorder="0" applyAlignment="0" applyProtection="0"/>
    <xf numFmtId="0" fontId="15" fillId="31" borderId="0" applyNumberFormat="0" applyBorder="0" applyAlignment="0" applyProtection="0"/>
    <xf numFmtId="0" fontId="15" fillId="32" borderId="0" applyNumberFormat="0" applyBorder="0" applyAlignment="0" applyProtection="0"/>
    <xf numFmtId="0" fontId="28" fillId="34" borderId="0" applyNumberFormat="0" applyBorder="0" applyAlignment="0" applyProtection="0"/>
    <xf numFmtId="0" fontId="15" fillId="35" borderId="0" applyNumberFormat="0" applyBorder="0" applyAlignment="0" applyProtection="0"/>
    <xf numFmtId="0" fontId="15" fillId="36" borderId="0" applyNumberFormat="0" applyBorder="0" applyAlignment="0" applyProtection="0"/>
    <xf numFmtId="164" fontId="29" fillId="0" borderId="0"/>
    <xf numFmtId="164" fontId="30" fillId="0" borderId="0">
      <alignment horizontal="center"/>
    </xf>
    <xf numFmtId="164" fontId="30" fillId="0" borderId="0">
      <alignment horizontal="center" textRotation="90"/>
    </xf>
    <xf numFmtId="164" fontId="31" fillId="0" borderId="0"/>
    <xf numFmtId="165" fontId="31" fillId="0" borderId="0"/>
    <xf numFmtId="42" fontId="15" fillId="0" borderId="0" applyFont="0" applyFill="0" applyBorder="0" applyAlignment="0" applyProtection="0"/>
    <xf numFmtId="0" fontId="32" fillId="0" borderId="0"/>
    <xf numFmtId="166" fontId="32" fillId="0" borderId="0"/>
    <xf numFmtId="0" fontId="29" fillId="0" borderId="0"/>
    <xf numFmtId="0" fontId="29" fillId="38" borderId="0"/>
    <xf numFmtId="0" fontId="30" fillId="0" borderId="0">
      <alignment horizontal="center"/>
    </xf>
    <xf numFmtId="0" fontId="30" fillId="0" borderId="0">
      <alignment horizontal="center" textRotation="90"/>
    </xf>
    <xf numFmtId="0" fontId="31" fillId="0" borderId="0"/>
    <xf numFmtId="0" fontId="15" fillId="0" borderId="0"/>
    <xf numFmtId="0" fontId="28" fillId="17" borderId="0" applyNumberFormat="0" applyBorder="0" applyAlignment="0" applyProtection="0"/>
    <xf numFmtId="0" fontId="28" fillId="21" borderId="0" applyNumberFormat="0" applyBorder="0" applyAlignment="0" applyProtection="0"/>
    <xf numFmtId="0" fontId="28" fillId="25" borderId="0" applyNumberFormat="0" applyBorder="0" applyAlignment="0" applyProtection="0"/>
    <xf numFmtId="0" fontId="28" fillId="29" borderId="0" applyNumberFormat="0" applyBorder="0" applyAlignment="0" applyProtection="0"/>
    <xf numFmtId="0" fontId="28" fillId="33" borderId="0" applyNumberFormat="0" applyBorder="0" applyAlignment="0" applyProtection="0"/>
    <xf numFmtId="0" fontId="28" fillId="37" borderId="0" applyNumberFormat="0" applyBorder="0" applyAlignment="0" applyProtection="0"/>
    <xf numFmtId="0" fontId="33" fillId="9" borderId="0" applyNumberFormat="0" applyBorder="0" applyAlignment="0" applyProtection="0"/>
    <xf numFmtId="0" fontId="15" fillId="13" borderId="44" applyNumberFormat="0" applyFont="0" applyAlignment="0" applyProtection="0"/>
    <xf numFmtId="41" fontId="32" fillId="0" borderId="0" applyFont="0" applyFill="0" applyBorder="0" applyAlignment="0" applyProtection="0"/>
    <xf numFmtId="0" fontId="15" fillId="15" borderId="0" applyNumberFormat="0" applyBorder="0" applyAlignment="0" applyProtection="0"/>
    <xf numFmtId="0" fontId="15" fillId="19" borderId="0" applyNumberFormat="0" applyBorder="0" applyAlignment="0" applyProtection="0"/>
    <xf numFmtId="0" fontId="15" fillId="31" borderId="0" applyNumberFormat="0" applyBorder="0" applyAlignment="0" applyProtection="0"/>
    <xf numFmtId="0" fontId="15" fillId="23" borderId="0" applyNumberFormat="0" applyBorder="0" applyAlignment="0" applyProtection="0"/>
    <xf numFmtId="0" fontId="15" fillId="0" borderId="0"/>
    <xf numFmtId="0" fontId="15" fillId="27" borderId="0" applyNumberFormat="0" applyBorder="0" applyAlignment="0" applyProtection="0"/>
    <xf numFmtId="0" fontId="15" fillId="35" borderId="0" applyNumberFormat="0" applyBorder="0" applyAlignment="0" applyProtection="0"/>
    <xf numFmtId="0" fontId="15" fillId="16" borderId="0" applyNumberFormat="0" applyBorder="0" applyAlignment="0" applyProtection="0"/>
    <xf numFmtId="0" fontId="15" fillId="20" borderId="0" applyNumberFormat="0" applyBorder="0" applyAlignment="0" applyProtection="0"/>
    <xf numFmtId="0" fontId="15" fillId="24" borderId="0" applyNumberFormat="0" applyBorder="0" applyAlignment="0" applyProtection="0"/>
    <xf numFmtId="0" fontId="15" fillId="28" borderId="0" applyNumberFormat="0" applyBorder="0" applyAlignment="0" applyProtection="0"/>
    <xf numFmtId="0" fontId="15" fillId="32" borderId="0" applyNumberFormat="0" applyBorder="0" applyAlignment="0" applyProtection="0"/>
    <xf numFmtId="0" fontId="15" fillId="36" borderId="0" applyNumberFormat="0" applyBorder="0" applyAlignment="0" applyProtection="0"/>
    <xf numFmtId="0" fontId="15" fillId="13" borderId="44" applyNumberFormat="0" applyFont="0" applyAlignment="0" applyProtection="0"/>
  </cellStyleXfs>
  <cellXfs count="137">
    <xf numFmtId="0" fontId="0" fillId="0" borderId="0" xfId="0"/>
    <xf numFmtId="0" fontId="9" fillId="0" borderId="0" xfId="0" applyFont="1"/>
    <xf numFmtId="0" fontId="1" fillId="6" borderId="0" xfId="1" applyFill="1" applyProtection="1">
      <protection locked="0"/>
    </xf>
    <xf numFmtId="0" fontId="0" fillId="0" borderId="0" xfId="0" applyProtection="1">
      <protection locked="0"/>
    </xf>
    <xf numFmtId="0" fontId="0" fillId="6" borderId="0" xfId="0" applyFill="1" applyAlignment="1" applyProtection="1">
      <alignment wrapText="1"/>
      <protection locked="0"/>
    </xf>
    <xf numFmtId="0" fontId="0" fillId="6" borderId="0" xfId="0" applyFill="1" applyProtection="1">
      <protection locked="0"/>
    </xf>
    <xf numFmtId="0" fontId="9" fillId="6" borderId="0" xfId="0" applyFont="1" applyFill="1" applyAlignment="1" applyProtection="1">
      <alignment vertical="center"/>
      <protection locked="0"/>
    </xf>
    <xf numFmtId="0" fontId="6" fillId="6" borderId="32" xfId="0" applyFont="1" applyFill="1" applyBorder="1" applyProtection="1">
      <protection locked="0"/>
    </xf>
    <xf numFmtId="0" fontId="1" fillId="6" borderId="33" xfId="1" applyFill="1" applyBorder="1" applyProtection="1">
      <protection locked="0"/>
    </xf>
    <xf numFmtId="0" fontId="5" fillId="0" borderId="0" xfId="1" applyFont="1" applyProtection="1">
      <protection locked="0"/>
    </xf>
    <xf numFmtId="0" fontId="13" fillId="0" borderId="8" xfId="1" applyFont="1" applyBorder="1" applyAlignment="1" applyProtection="1">
      <alignment horizontal="center" vertical="center" textRotation="90" wrapText="1"/>
      <protection locked="0"/>
    </xf>
    <xf numFmtId="0" fontId="1" fillId="0" borderId="8" xfId="1" applyBorder="1" applyAlignment="1" applyProtection="1">
      <alignment horizontal="center" vertical="center" wrapText="1"/>
      <protection locked="0"/>
    </xf>
    <xf numFmtId="0" fontId="2" fillId="0" borderId="8" xfId="1" applyFont="1" applyBorder="1" applyAlignment="1" applyProtection="1">
      <alignment horizontal="center" vertical="center" wrapText="1"/>
      <protection locked="0"/>
    </xf>
    <xf numFmtId="0" fontId="4" fillId="0" borderId="8" xfId="1" applyFont="1" applyBorder="1" applyAlignment="1" applyProtection="1">
      <alignment horizontal="center" vertical="center" wrapText="1"/>
      <protection locked="0"/>
    </xf>
    <xf numFmtId="0" fontId="1" fillId="0" borderId="0" xfId="1" applyProtection="1">
      <protection locked="0"/>
    </xf>
    <xf numFmtId="0" fontId="11" fillId="6" borderId="1" xfId="0" applyFont="1" applyFill="1" applyBorder="1" applyProtection="1">
      <protection locked="0"/>
    </xf>
    <xf numFmtId="0" fontId="12" fillId="6" borderId="1" xfId="1" applyFont="1" applyFill="1" applyBorder="1" applyProtection="1">
      <protection locked="0"/>
    </xf>
    <xf numFmtId="0" fontId="12" fillId="6" borderId="34" xfId="1" applyFont="1" applyFill="1" applyBorder="1" applyProtection="1">
      <protection locked="0"/>
    </xf>
    <xf numFmtId="0" fontId="1" fillId="6" borderId="35" xfId="1" applyFill="1" applyBorder="1" applyProtection="1">
      <protection locked="0"/>
    </xf>
    <xf numFmtId="0" fontId="12" fillId="6" borderId="0" xfId="1" applyFont="1" applyFill="1" applyProtection="1">
      <protection locked="0"/>
    </xf>
    <xf numFmtId="0" fontId="2" fillId="0" borderId="8" xfId="1" applyFont="1" applyBorder="1" applyAlignment="1">
      <alignment horizontal="center" vertical="center" wrapText="1"/>
    </xf>
    <xf numFmtId="0" fontId="4" fillId="2" borderId="8" xfId="1" applyFont="1" applyFill="1" applyBorder="1" applyAlignment="1">
      <alignment horizontal="center" vertical="center" textRotation="90" wrapText="1"/>
    </xf>
    <xf numFmtId="0" fontId="2" fillId="0" borderId="8" xfId="1" applyFont="1" applyBorder="1" applyAlignment="1" applyProtection="1">
      <alignment horizontal="center" vertical="center" textRotation="90" wrapText="1"/>
      <protection locked="0"/>
    </xf>
    <xf numFmtId="0" fontId="2" fillId="0" borderId="8" xfId="0" applyFont="1" applyBorder="1" applyAlignment="1">
      <alignment horizontal="justify" vertical="center" wrapText="1"/>
    </xf>
    <xf numFmtId="0" fontId="1" fillId="0" borderId="8" xfId="1" applyBorder="1" applyAlignment="1">
      <alignment horizontal="center" vertical="center" wrapText="1"/>
    </xf>
    <xf numFmtId="0" fontId="10" fillId="6" borderId="0" xfId="0" applyFont="1" applyFill="1" applyProtection="1">
      <protection locked="0"/>
    </xf>
    <xf numFmtId="0" fontId="34" fillId="6" borderId="0" xfId="0" applyFont="1" applyFill="1" applyAlignment="1" applyProtection="1">
      <alignment vertical="center"/>
      <protection locked="0"/>
    </xf>
    <xf numFmtId="0" fontId="1" fillId="6" borderId="7" xfId="1" applyFill="1" applyBorder="1" applyProtection="1">
      <protection locked="0"/>
    </xf>
    <xf numFmtId="0" fontId="1" fillId="6" borderId="3" xfId="1" applyFill="1" applyBorder="1" applyProtection="1">
      <protection locked="0"/>
    </xf>
    <xf numFmtId="0" fontId="1" fillId="6" borderId="4" xfId="1" applyFill="1" applyBorder="1" applyProtection="1">
      <protection locked="0"/>
    </xf>
    <xf numFmtId="0" fontId="36" fillId="0" borderId="0" xfId="0" applyFont="1" applyAlignment="1">
      <alignment wrapText="1"/>
    </xf>
    <xf numFmtId="0" fontId="9" fillId="7" borderId="8" xfId="0" applyFont="1" applyFill="1" applyBorder="1" applyAlignment="1">
      <alignment horizontal="center" vertical="center"/>
    </xf>
    <xf numFmtId="0" fontId="9" fillId="7" borderId="8" xfId="0" applyFont="1" applyFill="1" applyBorder="1" applyAlignment="1">
      <alignment horizontal="center" vertical="center" wrapText="1"/>
    </xf>
    <xf numFmtId="0" fontId="36" fillId="0" borderId="0" xfId="0" applyFont="1" applyAlignment="1">
      <alignment horizontal="center" wrapText="1"/>
    </xf>
    <xf numFmtId="0" fontId="5" fillId="6" borderId="0" xfId="1" applyFont="1" applyFill="1" applyProtection="1">
      <protection locked="0"/>
    </xf>
    <xf numFmtId="0" fontId="4" fillId="0" borderId="8" xfId="1" applyFont="1" applyBorder="1" applyAlignment="1">
      <alignment horizontal="center" vertical="center"/>
    </xf>
    <xf numFmtId="0" fontId="2" fillId="0" borderId="8" xfId="0" applyFont="1" applyBorder="1" applyAlignment="1">
      <alignment horizontal="center" vertical="center" wrapText="1"/>
    </xf>
    <xf numFmtId="0" fontId="2" fillId="39" borderId="8" xfId="1" applyFont="1" applyFill="1" applyBorder="1" applyAlignment="1">
      <alignment horizontal="center" vertical="center" wrapText="1"/>
    </xf>
    <xf numFmtId="0" fontId="1" fillId="39" borderId="8" xfId="1" applyFill="1" applyBorder="1" applyAlignment="1">
      <alignment horizontal="center" vertical="center" wrapText="1"/>
    </xf>
    <xf numFmtId="0" fontId="1" fillId="6" borderId="33" xfId="1" applyFill="1" applyBorder="1" applyAlignment="1" applyProtection="1">
      <alignment horizontal="center"/>
      <protection locked="0"/>
    </xf>
    <xf numFmtId="0" fontId="1" fillId="6" borderId="0" xfId="1" applyFill="1" applyAlignment="1" applyProtection="1">
      <alignment horizontal="center"/>
      <protection locked="0"/>
    </xf>
    <xf numFmtId="0" fontId="1" fillId="6" borderId="35" xfId="1" applyFill="1" applyBorder="1" applyAlignment="1" applyProtection="1">
      <alignment horizontal="center"/>
      <protection locked="0"/>
    </xf>
    <xf numFmtId="0" fontId="2" fillId="40" borderId="8" xfId="1" applyFont="1" applyFill="1" applyBorder="1" applyAlignment="1" applyProtection="1">
      <alignment horizontal="justify" vertical="center" wrapText="1"/>
      <protection locked="0"/>
    </xf>
    <xf numFmtId="0" fontId="2" fillId="0" borderId="8" xfId="1" applyFont="1" applyBorder="1" applyAlignment="1" applyProtection="1">
      <alignment horizontal="justify" vertical="center" wrapText="1"/>
      <protection locked="0"/>
    </xf>
    <xf numFmtId="0" fontId="2" fillId="40" borderId="8" xfId="1" applyFont="1" applyFill="1" applyBorder="1" applyAlignment="1" applyProtection="1">
      <alignment horizontal="center" vertical="center" wrapText="1"/>
      <protection locked="0"/>
    </xf>
    <xf numFmtId="0" fontId="2" fillId="0" borderId="8" xfId="0" applyFont="1" applyBorder="1" applyAlignment="1">
      <alignment horizontal="left" vertical="center" wrapText="1"/>
    </xf>
    <xf numFmtId="0" fontId="40" fillId="0" borderId="8" xfId="0" applyFont="1" applyBorder="1" applyAlignment="1">
      <alignment horizontal="justify" vertical="center" wrapText="1"/>
    </xf>
    <xf numFmtId="0" fontId="4" fillId="3" borderId="16" xfId="1" applyFont="1" applyFill="1" applyBorder="1" applyAlignment="1" applyProtection="1">
      <alignment horizontal="center" vertical="center" wrapText="1"/>
      <protection locked="0"/>
    </xf>
    <xf numFmtId="0" fontId="4" fillId="3" borderId="19" xfId="1" applyFont="1" applyFill="1" applyBorder="1" applyAlignment="1" applyProtection="1">
      <alignment horizontal="center" vertical="center" wrapText="1"/>
      <protection locked="0"/>
    </xf>
    <xf numFmtId="0" fontId="14" fillId="4" borderId="23" xfId="1" applyFont="1" applyFill="1" applyBorder="1" applyAlignment="1" applyProtection="1">
      <alignment horizontal="center" vertical="center" textRotation="90" wrapText="1"/>
      <protection locked="0"/>
    </xf>
    <xf numFmtId="0" fontId="14" fillId="4" borderId="24" xfId="1" applyFont="1" applyFill="1" applyBorder="1" applyAlignment="1" applyProtection="1">
      <alignment horizontal="center" vertical="center" textRotation="90" wrapText="1"/>
      <protection locked="0"/>
    </xf>
    <xf numFmtId="0" fontId="14" fillId="4" borderId="25" xfId="1" applyFont="1" applyFill="1" applyBorder="1" applyAlignment="1" applyProtection="1">
      <alignment horizontal="center" vertical="center" textRotation="90" wrapText="1"/>
      <protection locked="0"/>
    </xf>
    <xf numFmtId="0" fontId="4" fillId="4" borderId="23" xfId="1" applyFont="1" applyFill="1" applyBorder="1" applyAlignment="1" applyProtection="1">
      <alignment horizontal="center" vertical="center" wrapText="1"/>
      <protection locked="0"/>
    </xf>
    <xf numFmtId="0" fontId="4" fillId="4" borderId="24" xfId="1" applyFont="1" applyFill="1" applyBorder="1" applyAlignment="1" applyProtection="1">
      <alignment horizontal="center" vertical="center" wrapText="1"/>
      <protection locked="0"/>
    </xf>
    <xf numFmtId="0" fontId="4" fillId="4" borderId="25" xfId="1" applyFont="1" applyFill="1" applyBorder="1" applyAlignment="1" applyProtection="1">
      <alignment horizontal="center" vertical="center" wrapText="1"/>
      <protection locked="0"/>
    </xf>
    <xf numFmtId="0" fontId="4" fillId="4" borderId="2" xfId="1" applyFont="1" applyFill="1" applyBorder="1" applyAlignment="1" applyProtection="1">
      <alignment horizontal="center" vertical="center" wrapText="1"/>
      <protection locked="0"/>
    </xf>
    <xf numFmtId="0" fontId="4" fillId="4" borderId="6" xfId="1" applyFont="1" applyFill="1" applyBorder="1" applyAlignment="1" applyProtection="1">
      <alignment horizontal="center" vertical="center" wrapText="1"/>
      <protection locked="0"/>
    </xf>
    <xf numFmtId="0" fontId="4" fillId="4" borderId="5" xfId="1" applyFont="1" applyFill="1" applyBorder="1" applyAlignment="1" applyProtection="1">
      <alignment horizontal="center" vertical="center" wrapText="1"/>
      <protection locked="0"/>
    </xf>
    <xf numFmtId="0" fontId="4" fillId="3" borderId="12" xfId="1" applyFont="1" applyFill="1" applyBorder="1" applyAlignment="1" applyProtection="1">
      <alignment horizontal="center" vertical="center" wrapText="1"/>
      <protection locked="0"/>
    </xf>
    <xf numFmtId="0" fontId="4" fillId="3" borderId="14" xfId="1" applyFont="1" applyFill="1" applyBorder="1" applyAlignment="1" applyProtection="1">
      <alignment horizontal="center" vertical="center" wrapText="1"/>
      <protection locked="0"/>
    </xf>
    <xf numFmtId="0" fontId="4" fillId="3" borderId="15" xfId="1" applyFont="1" applyFill="1" applyBorder="1" applyAlignment="1" applyProtection="1">
      <alignment horizontal="center" vertical="center" wrapText="1"/>
      <protection locked="0"/>
    </xf>
    <xf numFmtId="0" fontId="14" fillId="3" borderId="15" xfId="1" applyFont="1" applyFill="1" applyBorder="1" applyAlignment="1" applyProtection="1">
      <alignment horizontal="center" vertical="center" textRotation="90" wrapText="1"/>
      <protection locked="0"/>
    </xf>
    <xf numFmtId="0" fontId="14" fillId="3" borderId="17" xfId="1" applyFont="1" applyFill="1" applyBorder="1" applyAlignment="1" applyProtection="1">
      <alignment horizontal="center" vertical="center" textRotation="90" wrapText="1"/>
      <protection locked="0"/>
    </xf>
    <xf numFmtId="0" fontId="14" fillId="3" borderId="8" xfId="1" applyFont="1" applyFill="1" applyBorder="1" applyAlignment="1" applyProtection="1">
      <alignment horizontal="center" vertical="center" textRotation="90" wrapText="1"/>
      <protection locked="0"/>
    </xf>
    <xf numFmtId="0" fontId="14" fillId="3" borderId="18" xfId="1" applyFont="1" applyFill="1" applyBorder="1" applyAlignment="1" applyProtection="1">
      <alignment horizontal="center" vertical="center" textRotation="90" wrapText="1"/>
      <protection locked="0"/>
    </xf>
    <xf numFmtId="0" fontId="14" fillId="3" borderId="16" xfId="1" applyFont="1" applyFill="1" applyBorder="1" applyAlignment="1" applyProtection="1">
      <alignment horizontal="center" vertical="center" textRotation="90" wrapText="1"/>
      <protection locked="0"/>
    </xf>
    <xf numFmtId="0" fontId="14" fillId="3" borderId="19" xfId="1" applyFont="1" applyFill="1" applyBorder="1" applyAlignment="1" applyProtection="1">
      <alignment horizontal="center" vertical="center" textRotation="90" wrapText="1"/>
      <protection locked="0"/>
    </xf>
    <xf numFmtId="0" fontId="4" fillId="3" borderId="17" xfId="1" applyFont="1" applyFill="1" applyBorder="1" applyAlignment="1" applyProtection="1">
      <alignment horizontal="center" vertical="center" wrapText="1"/>
      <protection locked="0"/>
    </xf>
    <xf numFmtId="0" fontId="3" fillId="3" borderId="12" xfId="1" applyFont="1" applyFill="1" applyBorder="1" applyAlignment="1" applyProtection="1">
      <alignment horizontal="center" vertical="center" wrapText="1"/>
      <protection locked="0"/>
    </xf>
    <xf numFmtId="0" fontId="3" fillId="3" borderId="13" xfId="1" applyFont="1" applyFill="1" applyBorder="1" applyAlignment="1" applyProtection="1">
      <alignment horizontal="center" vertical="center" wrapText="1"/>
      <protection locked="0"/>
    </xf>
    <xf numFmtId="0" fontId="3" fillId="3" borderId="14" xfId="1" applyFont="1" applyFill="1" applyBorder="1" applyAlignment="1" applyProtection="1">
      <alignment horizontal="center" vertical="center" wrapText="1"/>
      <protection locked="0"/>
    </xf>
    <xf numFmtId="0" fontId="3" fillId="3" borderId="15" xfId="1" applyFont="1" applyFill="1" applyBorder="1" applyAlignment="1" applyProtection="1">
      <alignment horizontal="center" vertical="center" wrapText="1"/>
      <protection locked="0"/>
    </xf>
    <xf numFmtId="0" fontId="3" fillId="3" borderId="8" xfId="1" applyFont="1" applyFill="1" applyBorder="1" applyAlignment="1" applyProtection="1">
      <alignment horizontal="center" vertical="center" wrapText="1"/>
      <protection locked="0"/>
    </xf>
    <xf numFmtId="0" fontId="3" fillId="3" borderId="16" xfId="1" applyFont="1" applyFill="1" applyBorder="1" applyAlignment="1" applyProtection="1">
      <alignment horizontal="center" vertical="center" wrapText="1"/>
      <protection locked="0"/>
    </xf>
    <xf numFmtId="0" fontId="8" fillId="0" borderId="9" xfId="0" applyFont="1" applyBorder="1" applyAlignment="1" applyProtection="1">
      <alignment horizontal="left" vertical="center" wrapText="1"/>
      <protection locked="0"/>
    </xf>
    <xf numFmtId="0" fontId="8" fillId="0" borderId="10" xfId="0" applyFont="1" applyBorder="1" applyAlignment="1" applyProtection="1">
      <alignment horizontal="left" vertical="center" wrapText="1"/>
      <protection locked="0"/>
    </xf>
    <xf numFmtId="0" fontId="8" fillId="0" borderId="11" xfId="0" applyFont="1" applyBorder="1" applyAlignment="1" applyProtection="1">
      <alignment horizontal="left" vertical="center" wrapText="1"/>
      <protection locked="0"/>
    </xf>
    <xf numFmtId="0" fontId="4" fillId="5" borderId="20" xfId="1" applyFont="1" applyFill="1" applyBorder="1" applyAlignment="1" applyProtection="1">
      <alignment horizontal="center" vertical="center" wrapText="1"/>
      <protection locked="0"/>
    </xf>
    <xf numFmtId="0" fontId="4" fillId="5" borderId="21" xfId="1" applyFont="1" applyFill="1" applyBorder="1" applyAlignment="1" applyProtection="1">
      <alignment horizontal="center" vertical="center" wrapText="1"/>
      <protection locked="0"/>
    </xf>
    <xf numFmtId="0" fontId="4" fillId="5" borderId="22" xfId="1" applyFont="1" applyFill="1" applyBorder="1" applyAlignment="1" applyProtection="1">
      <alignment horizontal="center" vertical="center" wrapText="1"/>
      <protection locked="0"/>
    </xf>
    <xf numFmtId="0" fontId="14" fillId="5" borderId="23" xfId="1" applyFont="1" applyFill="1" applyBorder="1" applyAlignment="1" applyProtection="1">
      <alignment horizontal="center" vertical="center" textRotation="90" wrapText="1"/>
      <protection locked="0"/>
    </xf>
    <xf numFmtId="0" fontId="14" fillId="5" borderId="24" xfId="1" applyFont="1" applyFill="1" applyBorder="1" applyAlignment="1" applyProtection="1">
      <alignment horizontal="center" vertical="center" textRotation="90" wrapText="1"/>
      <protection locked="0"/>
    </xf>
    <xf numFmtId="0" fontId="14" fillId="5" borderId="25" xfId="1" applyFont="1" applyFill="1" applyBorder="1" applyAlignment="1" applyProtection="1">
      <alignment horizontal="center" vertical="center" textRotation="90" wrapText="1"/>
      <protection locked="0"/>
    </xf>
    <xf numFmtId="0" fontId="14" fillId="5" borderId="26" xfId="1" applyFont="1" applyFill="1" applyBorder="1" applyAlignment="1" applyProtection="1">
      <alignment horizontal="center" vertical="center" textRotation="90" wrapText="1"/>
      <protection locked="0"/>
    </xf>
    <xf numFmtId="0" fontId="14" fillId="5" borderId="27" xfId="1" applyFont="1" applyFill="1" applyBorder="1" applyAlignment="1" applyProtection="1">
      <alignment horizontal="center" vertical="center" textRotation="90" wrapText="1"/>
      <protection locked="0"/>
    </xf>
    <xf numFmtId="0" fontId="14" fillId="5" borderId="28" xfId="1" applyFont="1" applyFill="1" applyBorder="1" applyAlignment="1" applyProtection="1">
      <alignment horizontal="center" vertical="center" textRotation="90" wrapText="1"/>
      <protection locked="0"/>
    </xf>
    <xf numFmtId="0" fontId="14" fillId="5" borderId="2" xfId="1" applyFont="1" applyFill="1" applyBorder="1" applyAlignment="1" applyProtection="1">
      <alignment horizontal="center" vertical="center" textRotation="90" wrapText="1"/>
      <protection locked="0"/>
    </xf>
    <xf numFmtId="0" fontId="14" fillId="5" borderId="6" xfId="1" applyFont="1" applyFill="1" applyBorder="1" applyAlignment="1" applyProtection="1">
      <alignment horizontal="center" vertical="center" textRotation="90" wrapText="1"/>
      <protection locked="0"/>
    </xf>
    <xf numFmtId="0" fontId="14" fillId="5" borderId="5" xfId="1" applyFont="1" applyFill="1" applyBorder="1" applyAlignment="1" applyProtection="1">
      <alignment horizontal="center" vertical="center" textRotation="90" wrapText="1"/>
      <protection locked="0"/>
    </xf>
    <xf numFmtId="0" fontId="4" fillId="5" borderId="2" xfId="1" applyFont="1" applyFill="1" applyBorder="1" applyAlignment="1" applyProtection="1">
      <alignment horizontal="center" vertical="center" wrapText="1"/>
      <protection locked="0"/>
    </xf>
    <xf numFmtId="0" fontId="4" fillId="5" borderId="6" xfId="1" applyFont="1" applyFill="1" applyBorder="1" applyAlignment="1" applyProtection="1">
      <alignment horizontal="center" vertical="center" wrapText="1"/>
      <protection locked="0"/>
    </xf>
    <xf numFmtId="0" fontId="4" fillId="5" borderId="5" xfId="1" applyFont="1" applyFill="1" applyBorder="1" applyAlignment="1" applyProtection="1">
      <alignment horizontal="center" vertical="center" wrapText="1"/>
      <protection locked="0"/>
    </xf>
    <xf numFmtId="0" fontId="4" fillId="5" borderId="23" xfId="1" applyFont="1" applyFill="1" applyBorder="1" applyAlignment="1" applyProtection="1">
      <alignment horizontal="center" vertical="center" wrapText="1"/>
      <protection locked="0"/>
    </xf>
    <xf numFmtId="0" fontId="4" fillId="5" borderId="24" xfId="1" applyFont="1" applyFill="1" applyBorder="1" applyAlignment="1" applyProtection="1">
      <alignment horizontal="center" vertical="center" wrapText="1"/>
      <protection locked="0"/>
    </xf>
    <xf numFmtId="0" fontId="4" fillId="5" borderId="25" xfId="1" applyFont="1" applyFill="1" applyBorder="1" applyAlignment="1" applyProtection="1">
      <alignment horizontal="center" vertical="center" wrapText="1"/>
      <protection locked="0"/>
    </xf>
    <xf numFmtId="0" fontId="35" fillId="4" borderId="23" xfId="1" applyFont="1" applyFill="1" applyBorder="1" applyAlignment="1" applyProtection="1">
      <alignment horizontal="center" vertical="center" textRotation="90" wrapText="1"/>
      <protection locked="0"/>
    </xf>
    <xf numFmtId="0" fontId="35" fillId="4" borderId="24" xfId="1" applyFont="1" applyFill="1" applyBorder="1" applyAlignment="1" applyProtection="1">
      <alignment horizontal="center" vertical="center" textRotation="90" wrapText="1"/>
      <protection locked="0"/>
    </xf>
    <xf numFmtId="0" fontId="35" fillId="4" borderId="25" xfId="1" applyFont="1" applyFill="1" applyBorder="1" applyAlignment="1" applyProtection="1">
      <alignment horizontal="center" vertical="center" textRotation="90" wrapText="1"/>
      <protection locked="0"/>
    </xf>
    <xf numFmtId="0" fontId="35" fillId="4" borderId="26" xfId="1" applyFont="1" applyFill="1" applyBorder="1" applyAlignment="1" applyProtection="1">
      <alignment horizontal="center" vertical="center" textRotation="90" wrapText="1"/>
      <protection locked="0"/>
    </xf>
    <xf numFmtId="0" fontId="35" fillId="4" borderId="27" xfId="1" applyFont="1" applyFill="1" applyBorder="1" applyAlignment="1" applyProtection="1">
      <alignment horizontal="center" vertical="center" textRotation="90" wrapText="1"/>
      <protection locked="0"/>
    </xf>
    <xf numFmtId="0" fontId="35" fillId="4" borderId="28" xfId="1" applyFont="1" applyFill="1" applyBorder="1" applyAlignment="1" applyProtection="1">
      <alignment horizontal="center" vertical="center" textRotation="90" wrapText="1"/>
      <protection locked="0"/>
    </xf>
    <xf numFmtId="0" fontId="7" fillId="6" borderId="10" xfId="1" applyFont="1" applyFill="1" applyBorder="1" applyAlignment="1" applyProtection="1">
      <alignment horizontal="center" vertical="center" wrapText="1"/>
      <protection locked="0"/>
    </xf>
    <xf numFmtId="0" fontId="7" fillId="6" borderId="11" xfId="1" applyFont="1" applyFill="1" applyBorder="1" applyAlignment="1" applyProtection="1">
      <alignment horizontal="center" vertical="center" wrapText="1"/>
      <protection locked="0"/>
    </xf>
    <xf numFmtId="0" fontId="0" fillId="6" borderId="9" xfId="0" applyFill="1" applyBorder="1" applyAlignment="1" applyProtection="1">
      <alignment horizontal="center"/>
      <protection locked="0"/>
    </xf>
    <xf numFmtId="0" fontId="0" fillId="6" borderId="10" xfId="0" applyFill="1" applyBorder="1" applyAlignment="1" applyProtection="1">
      <alignment horizontal="center"/>
      <protection locked="0"/>
    </xf>
    <xf numFmtId="0" fontId="37" fillId="0" borderId="34" xfId="0" applyFont="1" applyBorder="1" applyAlignment="1" applyProtection="1">
      <alignment horizontal="justify" vertical="center" wrapText="1"/>
      <protection locked="0"/>
    </xf>
    <xf numFmtId="0" fontId="37" fillId="0" borderId="35" xfId="0" applyFont="1" applyBorder="1" applyAlignment="1" applyProtection="1">
      <alignment horizontal="justify" vertical="center" wrapText="1"/>
      <protection locked="0"/>
    </xf>
    <xf numFmtId="0" fontId="37" fillId="0" borderId="4" xfId="0" applyFont="1" applyBorder="1" applyAlignment="1" applyProtection="1">
      <alignment horizontal="justify" vertical="center" wrapText="1"/>
      <protection locked="0"/>
    </xf>
    <xf numFmtId="0" fontId="9" fillId="7" borderId="29" xfId="0" applyFont="1" applyFill="1" applyBorder="1" applyAlignment="1" applyProtection="1">
      <alignment horizontal="center" vertical="center"/>
      <protection locked="0"/>
    </xf>
    <xf numFmtId="0" fontId="9" fillId="7" borderId="36" xfId="0" applyFont="1" applyFill="1" applyBorder="1" applyAlignment="1" applyProtection="1">
      <alignment horizontal="center" vertical="center"/>
      <protection locked="0"/>
    </xf>
    <xf numFmtId="0" fontId="9" fillId="7" borderId="30" xfId="0" applyFont="1" applyFill="1" applyBorder="1" applyAlignment="1" applyProtection="1">
      <alignment horizontal="center" vertical="center"/>
      <protection locked="0"/>
    </xf>
    <xf numFmtId="0" fontId="9" fillId="7" borderId="31" xfId="0" applyFont="1" applyFill="1" applyBorder="1" applyAlignment="1" applyProtection="1">
      <alignment horizontal="center" vertical="center"/>
      <protection locked="0"/>
    </xf>
    <xf numFmtId="0" fontId="10" fillId="0" borderId="9" xfId="0" applyFont="1" applyBorder="1" applyAlignment="1" applyProtection="1">
      <alignment horizontal="center"/>
      <protection locked="0"/>
    </xf>
    <xf numFmtId="0" fontId="10" fillId="0" borderId="10" xfId="0" applyFont="1" applyBorder="1" applyAlignment="1" applyProtection="1">
      <alignment horizontal="center"/>
      <protection locked="0"/>
    </xf>
    <xf numFmtId="0" fontId="10" fillId="0" borderId="11" xfId="0" applyFont="1" applyBorder="1" applyAlignment="1" applyProtection="1">
      <alignment horizontal="center"/>
      <protection locked="0"/>
    </xf>
    <xf numFmtId="0" fontId="9" fillId="7" borderId="9" xfId="0" applyFont="1" applyFill="1" applyBorder="1" applyAlignment="1" applyProtection="1">
      <alignment horizontal="center" vertical="center"/>
      <protection locked="0"/>
    </xf>
    <xf numFmtId="0" fontId="9" fillId="7" borderId="10" xfId="0" applyFont="1" applyFill="1" applyBorder="1" applyAlignment="1" applyProtection="1">
      <alignment horizontal="center" vertical="center"/>
      <protection locked="0"/>
    </xf>
    <xf numFmtId="0" fontId="9" fillId="7" borderId="11" xfId="0" applyFont="1" applyFill="1" applyBorder="1" applyAlignment="1" applyProtection="1">
      <alignment horizontal="center" vertical="center"/>
      <protection locked="0"/>
    </xf>
    <xf numFmtId="0" fontId="0" fillId="0" borderId="9" xfId="0" applyBorder="1" applyAlignment="1" applyProtection="1">
      <alignment horizontal="center"/>
      <protection locked="0"/>
    </xf>
    <xf numFmtId="0" fontId="0" fillId="0" borderId="10" xfId="0" applyBorder="1" applyAlignment="1" applyProtection="1">
      <alignment horizontal="center"/>
      <protection locked="0"/>
    </xf>
    <xf numFmtId="0" fontId="0" fillId="0" borderId="11" xfId="0" applyBorder="1" applyAlignment="1" applyProtection="1">
      <alignment horizontal="center"/>
      <protection locked="0"/>
    </xf>
    <xf numFmtId="0" fontId="4" fillId="6" borderId="15" xfId="1" applyFont="1" applyFill="1" applyBorder="1" applyAlignment="1" applyProtection="1">
      <alignment horizontal="center" vertical="center"/>
      <protection locked="0"/>
    </xf>
    <xf numFmtId="0" fontId="4" fillId="6" borderId="8" xfId="1" applyFont="1" applyFill="1" applyBorder="1" applyAlignment="1" applyProtection="1">
      <alignment horizontal="center" vertical="center"/>
      <protection locked="0"/>
    </xf>
    <xf numFmtId="0" fontId="1" fillId="6" borderId="8" xfId="1" applyFill="1" applyBorder="1" applyAlignment="1" applyProtection="1">
      <alignment horizontal="left" vertical="center" wrapText="1"/>
      <protection locked="0"/>
    </xf>
    <xf numFmtId="0" fontId="38" fillId="6" borderId="8" xfId="1" applyFont="1" applyFill="1" applyBorder="1" applyAlignment="1" applyProtection="1">
      <alignment horizontal="left" vertical="center"/>
      <protection locked="0"/>
    </xf>
    <xf numFmtId="0" fontId="38" fillId="6" borderId="46" xfId="1" applyFont="1" applyFill="1" applyBorder="1" applyAlignment="1" applyProtection="1">
      <alignment horizontal="left" vertical="center"/>
      <protection locked="0"/>
    </xf>
    <xf numFmtId="0" fontId="39" fillId="6" borderId="15" xfId="1" applyFont="1" applyFill="1" applyBorder="1" applyAlignment="1" applyProtection="1">
      <alignment horizontal="left" vertical="top"/>
      <protection locked="0"/>
    </xf>
    <xf numFmtId="0" fontId="39" fillId="6" borderId="8" xfId="1" applyFont="1" applyFill="1" applyBorder="1" applyAlignment="1" applyProtection="1">
      <alignment horizontal="left" vertical="top"/>
      <protection locked="0"/>
    </xf>
    <xf numFmtId="0" fontId="39" fillId="6" borderId="16" xfId="1" applyFont="1" applyFill="1" applyBorder="1" applyAlignment="1" applyProtection="1">
      <alignment horizontal="left" vertical="top"/>
      <protection locked="0"/>
    </xf>
    <xf numFmtId="0" fontId="4" fillId="6" borderId="17" xfId="1" applyFont="1" applyFill="1" applyBorder="1" applyAlignment="1" applyProtection="1">
      <alignment horizontal="center" vertical="center"/>
      <protection locked="0"/>
    </xf>
    <xf numFmtId="0" fontId="4" fillId="6" borderId="18" xfId="1" applyFont="1" applyFill="1" applyBorder="1" applyAlignment="1" applyProtection="1">
      <alignment horizontal="center" vertical="center"/>
      <protection locked="0"/>
    </xf>
    <xf numFmtId="0" fontId="1" fillId="0" borderId="18" xfId="1" applyBorder="1" applyAlignment="1" applyProtection="1">
      <alignment horizontal="left" vertical="center" wrapText="1"/>
      <protection locked="0"/>
    </xf>
    <xf numFmtId="0" fontId="38" fillId="0" borderId="18" xfId="1" applyFont="1" applyBorder="1" applyAlignment="1" applyProtection="1">
      <alignment horizontal="left" vertical="center"/>
      <protection locked="0"/>
    </xf>
    <xf numFmtId="0" fontId="38" fillId="0" borderId="47" xfId="1" applyFont="1" applyBorder="1" applyAlignment="1" applyProtection="1">
      <alignment horizontal="left" vertical="center"/>
      <protection locked="0"/>
    </xf>
    <xf numFmtId="0" fontId="39" fillId="6" borderId="17" xfId="1" applyFont="1" applyFill="1" applyBorder="1" applyAlignment="1" applyProtection="1">
      <alignment horizontal="left" vertical="top"/>
      <protection locked="0"/>
    </xf>
    <xf numFmtId="0" fontId="39" fillId="6" borderId="18" xfId="1" applyFont="1" applyFill="1" applyBorder="1" applyAlignment="1" applyProtection="1">
      <alignment horizontal="left" vertical="top"/>
      <protection locked="0"/>
    </xf>
    <xf numFmtId="0" fontId="39" fillId="6" borderId="19" xfId="1" applyFont="1" applyFill="1" applyBorder="1" applyAlignment="1" applyProtection="1">
      <alignment horizontal="left" vertical="top"/>
      <protection locked="0"/>
    </xf>
  </cellXfs>
  <cellStyles count="71">
    <cellStyle name="20% - Énfasis1" xfId="17" builtinId="30" customBuiltin="1"/>
    <cellStyle name="20% - Énfasis1 2" xfId="57" xr:uid="{00000000-0005-0000-0000-000001000000}"/>
    <cellStyle name="20% - Énfasis2" xfId="20" builtinId="34" customBuiltin="1"/>
    <cellStyle name="20% - Énfasis2 2" xfId="58" xr:uid="{00000000-0005-0000-0000-000003000000}"/>
    <cellStyle name="20% - Énfasis3" xfId="23" builtinId="38" customBuiltin="1"/>
    <cellStyle name="20% - Énfasis3 2" xfId="60" xr:uid="{00000000-0005-0000-0000-000005000000}"/>
    <cellStyle name="20% - Énfasis4" xfId="26" builtinId="42" customBuiltin="1"/>
    <cellStyle name="20% - Énfasis4 2" xfId="62" xr:uid="{00000000-0005-0000-0000-000007000000}"/>
    <cellStyle name="20% - Énfasis5" xfId="29" builtinId="46" customBuiltin="1"/>
    <cellStyle name="20% - Énfasis5 2" xfId="59" xr:uid="{00000000-0005-0000-0000-000009000000}"/>
    <cellStyle name="20% - Énfasis6" xfId="32" builtinId="50" customBuiltin="1"/>
    <cellStyle name="20% - Énfasis6 2" xfId="63" xr:uid="{00000000-0005-0000-0000-00000B000000}"/>
    <cellStyle name="40% - Énfasis1" xfId="18" builtinId="31" customBuiltin="1"/>
    <cellStyle name="40% - Énfasis1 2" xfId="64" xr:uid="{00000000-0005-0000-0000-00000D000000}"/>
    <cellStyle name="40% - Énfasis2" xfId="21" builtinId="35" customBuiltin="1"/>
    <cellStyle name="40% - Énfasis2 2" xfId="65" xr:uid="{00000000-0005-0000-0000-00000F000000}"/>
    <cellStyle name="40% - Énfasis3" xfId="24" builtinId="39" customBuiltin="1"/>
    <cellStyle name="40% - Énfasis3 2" xfId="66" xr:uid="{00000000-0005-0000-0000-000011000000}"/>
    <cellStyle name="40% - Énfasis4" xfId="27" builtinId="43" customBuiltin="1"/>
    <cellStyle name="40% - Énfasis4 2" xfId="67" xr:uid="{00000000-0005-0000-0000-000013000000}"/>
    <cellStyle name="40% - Énfasis5" xfId="30" builtinId="47" customBuiltin="1"/>
    <cellStyle name="40% - Énfasis5 2" xfId="68" xr:uid="{00000000-0005-0000-0000-000015000000}"/>
    <cellStyle name="40% - Énfasis6" xfId="33" builtinId="51" customBuiltin="1"/>
    <cellStyle name="40% - Énfasis6 2" xfId="69" xr:uid="{00000000-0005-0000-0000-000017000000}"/>
    <cellStyle name="60% - Énfasis1 2" xfId="48" xr:uid="{00000000-0005-0000-0000-000018000000}"/>
    <cellStyle name="60% - Énfasis2 2" xfId="49" xr:uid="{00000000-0005-0000-0000-000019000000}"/>
    <cellStyle name="60% - Énfasis3 2" xfId="50" xr:uid="{00000000-0005-0000-0000-00001A000000}"/>
    <cellStyle name="60% - Énfasis4 2" xfId="51" xr:uid="{00000000-0005-0000-0000-00001B000000}"/>
    <cellStyle name="60% - Énfasis5 2" xfId="52" xr:uid="{00000000-0005-0000-0000-00001C000000}"/>
    <cellStyle name="60% - Énfasis6 2" xfId="53" xr:uid="{00000000-0005-0000-0000-00001D000000}"/>
    <cellStyle name="Cálculo" xfId="10" builtinId="22" customBuiltin="1"/>
    <cellStyle name="Celda de comprobación" xfId="12" builtinId="23" customBuiltin="1"/>
    <cellStyle name="Celda vinculada" xfId="11" builtinId="24" customBuiltin="1"/>
    <cellStyle name="Encabezado 1" xfId="3" builtinId="16" customBuiltin="1"/>
    <cellStyle name="Encabezado 4" xfId="6" builtinId="19" customBuiltin="1"/>
    <cellStyle name="Énfasis1" xfId="16" builtinId="29" customBuiltin="1"/>
    <cellStyle name="Énfasis2" xfId="19" builtinId="33" customBuiltin="1"/>
    <cellStyle name="Énfasis3" xfId="22" builtinId="37" customBuiltin="1"/>
    <cellStyle name="Énfasis4" xfId="25" builtinId="41" customBuiltin="1"/>
    <cellStyle name="Énfasis5" xfId="28" builtinId="45" customBuiltin="1"/>
    <cellStyle name="Énfasis6" xfId="31" builtinId="49" customBuiltin="1"/>
    <cellStyle name="Entrada" xfId="8" builtinId="20" customBuiltin="1"/>
    <cellStyle name="Excel_BuiltIn_20% - Énfasis1" xfId="43" xr:uid="{00000000-0005-0000-0000-00002A000000}"/>
    <cellStyle name="Heading" xfId="35" xr:uid="{00000000-0005-0000-0000-00002B000000}"/>
    <cellStyle name="Heading 2" xfId="44" xr:uid="{00000000-0005-0000-0000-00002C000000}"/>
    <cellStyle name="Heading1" xfId="36" xr:uid="{00000000-0005-0000-0000-00002D000000}"/>
    <cellStyle name="Heading1 2" xfId="45" xr:uid="{00000000-0005-0000-0000-00002E000000}"/>
    <cellStyle name="Incorrecto" xfId="7" builtinId="27" customBuiltin="1"/>
    <cellStyle name="Millares [0] 2" xfId="56" xr:uid="{00000000-0005-0000-0000-000030000000}"/>
    <cellStyle name="Moneda [0] 2" xfId="39" xr:uid="{00000000-0005-0000-0000-000031000000}"/>
    <cellStyle name="Neutral 2" xfId="54" xr:uid="{00000000-0005-0000-0000-000032000000}"/>
    <cellStyle name="Normal" xfId="0" builtinId="0"/>
    <cellStyle name="Normal 2" xfId="1" xr:uid="{00000000-0005-0000-0000-000034000000}"/>
    <cellStyle name="Normal 2 2" xfId="42" xr:uid="{00000000-0005-0000-0000-000035000000}"/>
    <cellStyle name="Normal 2 3" xfId="34" xr:uid="{00000000-0005-0000-0000-000036000000}"/>
    <cellStyle name="Normal 3" xfId="47" xr:uid="{00000000-0005-0000-0000-000037000000}"/>
    <cellStyle name="Normal 4" xfId="61" xr:uid="{00000000-0005-0000-0000-000038000000}"/>
    <cellStyle name="Normal 5" xfId="40" xr:uid="{00000000-0005-0000-0000-000039000000}"/>
    <cellStyle name="Notas 2" xfId="55" xr:uid="{00000000-0005-0000-0000-00003A000000}"/>
    <cellStyle name="Notas 3" xfId="70" xr:uid="{00000000-0005-0000-0000-00003B000000}"/>
    <cellStyle name="Result" xfId="37" xr:uid="{00000000-0005-0000-0000-00003C000000}"/>
    <cellStyle name="Result 2" xfId="46" xr:uid="{00000000-0005-0000-0000-00003D000000}"/>
    <cellStyle name="Result2" xfId="38" xr:uid="{00000000-0005-0000-0000-00003E000000}"/>
    <cellStyle name="Salida" xfId="9" builtinId="21" customBuiltin="1"/>
    <cellStyle name="TableStyleLight1" xfId="41" xr:uid="{00000000-0005-0000-0000-000040000000}"/>
    <cellStyle name="Texto de advertencia" xfId="13" builtinId="11" customBuiltin="1"/>
    <cellStyle name="Texto explicativo" xfId="14" builtinId="53" customBuiltin="1"/>
    <cellStyle name="Título" xfId="2" builtinId="15" customBuiltin="1"/>
    <cellStyle name="Título 2" xfId="4" builtinId="17" customBuiltin="1"/>
    <cellStyle name="Título 3" xfId="5" builtinId="18" customBuiltin="1"/>
    <cellStyle name="Total" xfId="15" builtinId="25" customBuiltin="1"/>
  </cellStyles>
  <dxfs count="40">
    <dxf>
      <font>
        <b/>
        <i val="0"/>
      </font>
      <fill>
        <patternFill>
          <bgColor rgb="FFFF0000"/>
        </patternFill>
      </fill>
    </dxf>
    <dxf>
      <font>
        <b/>
        <i val="0"/>
        <color auto="1"/>
      </font>
      <fill>
        <patternFill>
          <bgColor rgb="FFFF0000"/>
        </patternFill>
      </fill>
    </dxf>
    <dxf>
      <font>
        <color rgb="FF9C0006"/>
      </font>
      <fill>
        <patternFill>
          <bgColor rgb="FFFFC7CE"/>
        </patternFill>
      </fill>
    </dxf>
    <dxf>
      <font>
        <b/>
        <i val="0"/>
      </font>
      <fill>
        <patternFill>
          <bgColor rgb="FFFF0000"/>
        </patternFill>
      </fill>
    </dxf>
    <dxf>
      <font>
        <b/>
        <i val="0"/>
      </font>
      <fill>
        <patternFill>
          <bgColor rgb="FFFF0000"/>
        </patternFill>
      </fill>
    </dxf>
    <dxf>
      <font>
        <color rgb="FF9C0006"/>
      </font>
      <fill>
        <patternFill>
          <bgColor rgb="FFFFC7CE"/>
        </patternFill>
      </fill>
    </dxf>
    <dxf>
      <font>
        <b/>
        <i val="0"/>
        <color auto="1"/>
      </font>
      <fill>
        <patternFill>
          <bgColor rgb="FFFF0000"/>
        </patternFill>
      </fill>
    </dxf>
    <dxf>
      <font>
        <b/>
        <i val="0"/>
      </font>
      <fill>
        <patternFill>
          <bgColor rgb="FFFF0000"/>
        </patternFill>
      </fill>
    </dxf>
    <dxf>
      <font>
        <b/>
        <i val="0"/>
      </font>
      <fill>
        <patternFill>
          <bgColor rgb="FFFF0000"/>
        </patternFill>
      </fill>
    </dxf>
    <dxf>
      <font>
        <color rgb="FF9C0006"/>
      </font>
      <fill>
        <patternFill>
          <bgColor rgb="FFFFC7CE"/>
        </patternFill>
      </fill>
    </dxf>
    <dxf>
      <font>
        <b/>
        <i val="0"/>
        <color auto="1"/>
      </font>
      <fill>
        <patternFill>
          <bgColor rgb="FFFF0000"/>
        </patternFill>
      </fill>
    </dxf>
    <dxf>
      <font>
        <b/>
        <i val="0"/>
      </font>
      <fill>
        <patternFill>
          <bgColor rgb="FFFF0000"/>
        </patternFill>
      </fill>
    </dxf>
    <dxf>
      <font>
        <b/>
        <i val="0"/>
      </font>
      <fill>
        <patternFill>
          <bgColor rgb="FFFF0000"/>
        </patternFill>
      </fill>
    </dxf>
    <dxf>
      <font>
        <color rgb="FF9C0006"/>
      </font>
      <fill>
        <patternFill>
          <bgColor rgb="FFFFC7CE"/>
        </patternFill>
      </fill>
    </dxf>
    <dxf>
      <font>
        <b/>
        <i val="0"/>
        <color auto="1"/>
      </font>
      <fill>
        <patternFill>
          <bgColor rgb="FFFF0000"/>
        </patternFill>
      </fill>
    </dxf>
    <dxf>
      <font>
        <b/>
        <i val="0"/>
      </font>
      <fill>
        <patternFill>
          <bgColor rgb="FFFF0000"/>
        </patternFill>
      </fill>
    </dxf>
    <dxf>
      <font>
        <b/>
        <i val="0"/>
      </font>
      <fill>
        <patternFill>
          <bgColor rgb="FF00B050"/>
        </patternFill>
      </fill>
    </dxf>
    <dxf>
      <font>
        <b/>
        <i val="0"/>
      </font>
      <fill>
        <patternFill>
          <bgColor rgb="FFFFC000"/>
        </patternFill>
      </fill>
    </dxf>
    <dxf>
      <font>
        <b/>
        <i val="0"/>
      </font>
      <fill>
        <patternFill>
          <bgColor rgb="FFFFFF00"/>
        </patternFill>
      </fill>
    </dxf>
    <dxf>
      <font>
        <color rgb="FF9C0006"/>
      </font>
      <fill>
        <patternFill>
          <bgColor rgb="FFFFC7CE"/>
        </patternFill>
      </fill>
    </dxf>
    <dxf>
      <font>
        <b/>
        <i val="0"/>
        <color auto="1"/>
      </font>
      <fill>
        <patternFill>
          <bgColor rgb="FFFF0000"/>
        </patternFill>
      </fill>
    </dxf>
    <dxf>
      <font>
        <b/>
        <i val="0"/>
      </font>
      <fill>
        <patternFill>
          <bgColor rgb="FFFF0000"/>
        </patternFill>
      </fill>
    </dxf>
    <dxf>
      <font>
        <b/>
        <i val="0"/>
      </font>
      <fill>
        <patternFill>
          <bgColor rgb="FFFF0000"/>
        </patternFill>
      </fill>
    </dxf>
    <dxf>
      <font>
        <b/>
        <i val="0"/>
        <color auto="1"/>
      </font>
      <fill>
        <patternFill>
          <fgColor theme="7"/>
        </patternFill>
      </fill>
    </dxf>
    <dxf>
      <font>
        <b/>
        <i val="0"/>
      </font>
      <fill>
        <patternFill>
          <bgColor rgb="FFFFFF00"/>
        </patternFill>
      </fill>
    </dxf>
    <dxf>
      <font>
        <b/>
        <i val="0"/>
      </font>
      <fill>
        <patternFill>
          <bgColor rgb="FF00B050"/>
        </patternFill>
      </fill>
    </dxf>
    <dxf>
      <font>
        <color rgb="FF9C0006"/>
      </font>
      <fill>
        <patternFill>
          <bgColor rgb="FFFFC7CE"/>
        </patternFill>
      </fill>
    </dxf>
    <dxf>
      <font>
        <b/>
        <i val="0"/>
        <color auto="1"/>
      </font>
      <fill>
        <patternFill>
          <bgColor rgb="FFFF0000"/>
        </patternFill>
      </fill>
    </dxf>
    <dxf>
      <font>
        <b/>
        <i val="0"/>
        <color auto="1"/>
      </font>
      <fill>
        <patternFill>
          <bgColor rgb="FFFF0000"/>
        </patternFill>
      </fill>
    </dxf>
    <dxf>
      <font>
        <color rgb="FF9C0006"/>
      </font>
      <fill>
        <patternFill>
          <bgColor rgb="FFFFC7CE"/>
        </patternFill>
      </fill>
    </dxf>
    <dxf>
      <font>
        <b/>
        <i val="0"/>
        <color auto="1"/>
      </font>
      <fill>
        <patternFill>
          <bgColor rgb="FFFF0000"/>
        </patternFill>
      </fill>
    </dxf>
    <dxf>
      <font>
        <color rgb="FF9C0006"/>
      </font>
      <fill>
        <patternFill>
          <bgColor rgb="FFFFC7CE"/>
        </patternFill>
      </fill>
    </dxf>
    <dxf>
      <font>
        <b/>
        <i val="0"/>
        <color auto="1"/>
      </font>
      <fill>
        <patternFill>
          <bgColor rgb="FFFF0000"/>
        </patternFill>
      </fill>
    </dxf>
    <dxf>
      <font>
        <color rgb="FF9C0006"/>
      </font>
      <fill>
        <patternFill>
          <bgColor rgb="FFFFC7CE"/>
        </patternFill>
      </fill>
    </dxf>
    <dxf>
      <font>
        <b/>
        <i val="0"/>
      </font>
      <fill>
        <patternFill>
          <bgColor rgb="FFFF0000"/>
        </patternFill>
      </fill>
    </dxf>
    <dxf>
      <font>
        <b/>
        <i val="0"/>
      </font>
      <fill>
        <patternFill>
          <bgColor rgb="FFFFC000"/>
        </patternFill>
      </fill>
    </dxf>
    <dxf>
      <font>
        <b/>
        <i val="0"/>
      </font>
      <fill>
        <patternFill>
          <bgColor rgb="FFFFFF00"/>
        </patternFill>
      </fill>
    </dxf>
    <dxf>
      <font>
        <b/>
        <i val="0"/>
      </font>
      <fill>
        <patternFill>
          <bgColor rgb="FF00B050"/>
        </patternFill>
      </fill>
    </dxf>
    <dxf>
      <font>
        <color rgb="FF9C0006"/>
      </font>
      <fill>
        <patternFill>
          <bgColor rgb="FFFFC7CE"/>
        </patternFill>
      </fill>
    </dxf>
    <dxf>
      <font>
        <b/>
        <i val="0"/>
        <color auto="1"/>
      </font>
      <fill>
        <patternFill>
          <bgColor rgb="FFFF0000"/>
        </patternFill>
      </fill>
    </dxf>
  </dxfs>
  <tableStyles count="0" defaultTableStyle="TableStyleMedium2" defaultPivotStyle="PivotStyleLight16"/>
  <colors>
    <mruColors>
      <color rgb="FFFFC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1.%20Usme-5\2023\Mantenimiento%20Ascensores%20(%20%20%20%20)\(04)%20Matriz%20de%20Riesgos%20Mtto%20Ascensores%20(2109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RIZ DE RIESGOS - TRANSVERSAL"/>
      <sheetName val="Datos"/>
    </sheetNames>
    <sheetDataSet>
      <sheetData sheetId="0" refreshError="1"/>
      <sheetData sheetId="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Y73"/>
  <sheetViews>
    <sheetView tabSelected="1" view="pageBreakPreview" zoomScale="90" zoomScaleNormal="90" zoomScaleSheetLayoutView="90" workbookViewId="0">
      <selection activeCell="B10" sqref="B10:Y10"/>
    </sheetView>
  </sheetViews>
  <sheetFormatPr baseColWidth="10" defaultColWidth="11.44140625" defaultRowHeight="13.2" x14ac:dyDescent="0.25"/>
  <cols>
    <col min="1" max="1" width="4.33203125" style="2" customWidth="1"/>
    <col min="2" max="2" width="3.88671875" style="14" customWidth="1"/>
    <col min="3" max="6" width="6" style="14" customWidth="1"/>
    <col min="7" max="7" width="21.6640625" style="14" customWidth="1"/>
    <col min="8" max="8" width="27.109375" style="14" customWidth="1"/>
    <col min="9" max="12" width="4.6640625" style="14" customWidth="1"/>
    <col min="13" max="13" width="7" style="14" customWidth="1"/>
    <col min="14" max="14" width="24.109375" style="14" customWidth="1"/>
    <col min="15" max="15" width="25.88671875" style="14" customWidth="1"/>
    <col min="16" max="19" width="4.44140625" style="14" customWidth="1"/>
    <col min="20" max="20" width="6.44140625" style="14" customWidth="1"/>
    <col min="21" max="21" width="14.44140625" style="14" customWidth="1"/>
    <col min="22" max="22" width="12.44140625" style="14" customWidth="1"/>
    <col min="23" max="23" width="13.44140625" style="14" customWidth="1"/>
    <col min="24" max="24" width="13.6640625" style="14" customWidth="1"/>
    <col min="25" max="25" width="15.44140625" style="14" customWidth="1"/>
    <col min="26" max="16384" width="11.44140625" style="9"/>
  </cols>
  <sheetData>
    <row r="1" spans="1:25" s="3" customFormat="1" ht="73.5" customHeight="1" thickBot="1" x14ac:dyDescent="0.35">
      <c r="A1" s="2"/>
      <c r="B1" s="103"/>
      <c r="C1" s="104"/>
      <c r="D1" s="104"/>
      <c r="E1" s="104"/>
      <c r="F1" s="104"/>
      <c r="G1" s="104"/>
      <c r="H1" s="104"/>
      <c r="I1" s="101" t="s">
        <v>0</v>
      </c>
      <c r="J1" s="101"/>
      <c r="K1" s="101"/>
      <c r="L1" s="101"/>
      <c r="M1" s="101"/>
      <c r="N1" s="101"/>
      <c r="O1" s="101"/>
      <c r="P1" s="101"/>
      <c r="Q1" s="101"/>
      <c r="R1" s="101"/>
      <c r="S1" s="101"/>
      <c r="T1" s="101"/>
      <c r="U1" s="101"/>
      <c r="V1" s="101"/>
      <c r="W1" s="101"/>
      <c r="X1" s="101"/>
      <c r="Y1" s="102"/>
    </row>
    <row r="2" spans="1:25" s="3" customFormat="1" ht="6" customHeight="1" thickBot="1" x14ac:dyDescent="0.35">
      <c r="A2" s="4"/>
      <c r="B2" s="5"/>
      <c r="C2" s="5"/>
      <c r="D2" s="5"/>
      <c r="E2" s="5"/>
      <c r="F2" s="5"/>
      <c r="G2" s="25"/>
      <c r="H2" s="25"/>
      <c r="I2" s="5"/>
      <c r="J2" s="5"/>
      <c r="K2" s="5"/>
      <c r="L2" s="5"/>
      <c r="M2" s="5"/>
      <c r="N2" s="25"/>
      <c r="O2" s="25"/>
      <c r="P2" s="5"/>
      <c r="Q2" s="5"/>
      <c r="R2" s="5"/>
      <c r="S2" s="5"/>
      <c r="T2" s="5"/>
      <c r="U2" s="25"/>
      <c r="V2" s="25"/>
      <c r="W2" s="25"/>
      <c r="X2" s="25"/>
      <c r="Y2" s="25"/>
    </row>
    <row r="3" spans="1:25" s="3" customFormat="1" ht="20.25" customHeight="1" thickBot="1" x14ac:dyDescent="0.35">
      <c r="A3" s="4"/>
      <c r="B3" s="108" t="s">
        <v>1</v>
      </c>
      <c r="C3" s="109"/>
      <c r="D3" s="109"/>
      <c r="E3" s="109"/>
      <c r="F3" s="109"/>
      <c r="G3" s="110"/>
      <c r="H3" s="111"/>
      <c r="I3" s="112" t="s">
        <v>2</v>
      </c>
      <c r="J3" s="113"/>
      <c r="K3" s="113"/>
      <c r="L3" s="113"/>
      <c r="M3" s="113"/>
      <c r="N3" s="113"/>
      <c r="O3" s="114"/>
      <c r="P3" s="5"/>
      <c r="Q3" s="5"/>
      <c r="R3" s="5"/>
      <c r="S3" s="5"/>
      <c r="T3" s="5"/>
      <c r="U3" s="25"/>
      <c r="V3" s="25"/>
      <c r="W3" s="25"/>
      <c r="X3" s="25"/>
      <c r="Y3" s="25"/>
    </row>
    <row r="4" spans="1:25" s="3" customFormat="1" ht="6.75" customHeight="1" thickBot="1" x14ac:dyDescent="0.35">
      <c r="A4" s="4"/>
      <c r="B4" s="6"/>
      <c r="C4" s="5"/>
      <c r="D4" s="5"/>
      <c r="E4" s="5"/>
      <c r="F4" s="5"/>
      <c r="G4" s="26"/>
      <c r="H4" s="26"/>
      <c r="I4" s="5"/>
      <c r="J4" s="5"/>
      <c r="K4" s="5"/>
      <c r="L4" s="5"/>
      <c r="M4" s="5"/>
      <c r="N4" s="25"/>
      <c r="O4" s="25"/>
      <c r="P4" s="5"/>
      <c r="Q4" s="5"/>
      <c r="R4" s="5"/>
      <c r="S4" s="5"/>
      <c r="T4" s="5"/>
      <c r="U4" s="25"/>
      <c r="V4" s="25"/>
      <c r="W4" s="25"/>
      <c r="X4" s="25"/>
      <c r="Y4" s="25"/>
    </row>
    <row r="5" spans="1:25" s="3" customFormat="1" ht="20.25" customHeight="1" thickBot="1" x14ac:dyDescent="0.35">
      <c r="A5" s="4"/>
      <c r="B5" s="115" t="s">
        <v>3</v>
      </c>
      <c r="C5" s="116"/>
      <c r="D5" s="116"/>
      <c r="E5" s="116"/>
      <c r="F5" s="116"/>
      <c r="G5" s="116"/>
      <c r="H5" s="117"/>
      <c r="I5" s="118" t="s">
        <v>175</v>
      </c>
      <c r="J5" s="119"/>
      <c r="K5" s="119"/>
      <c r="L5" s="119"/>
      <c r="M5" s="119"/>
      <c r="N5" s="119"/>
      <c r="O5" s="119"/>
      <c r="P5" s="119"/>
      <c r="Q5" s="119"/>
      <c r="R5" s="120"/>
      <c r="S5" s="5"/>
      <c r="T5" s="5"/>
      <c r="U5" s="25"/>
      <c r="V5" s="25"/>
      <c r="W5" s="25"/>
      <c r="X5" s="25"/>
      <c r="Y5" s="25"/>
    </row>
    <row r="6" spans="1:25" s="3" customFormat="1" ht="6" customHeight="1" thickBot="1" x14ac:dyDescent="0.35">
      <c r="A6" s="4"/>
      <c r="B6" s="5"/>
      <c r="C6" s="5"/>
      <c r="D6" s="5"/>
      <c r="E6" s="5"/>
      <c r="F6" s="5"/>
      <c r="G6" s="25"/>
      <c r="H6" s="25"/>
      <c r="I6" s="5"/>
      <c r="J6" s="5"/>
      <c r="K6" s="5"/>
      <c r="L6" s="5"/>
      <c r="M6" s="5"/>
      <c r="N6" s="25"/>
      <c r="O6" s="25"/>
      <c r="P6" s="5"/>
      <c r="Q6" s="5"/>
      <c r="R6" s="5"/>
      <c r="S6" s="5"/>
      <c r="T6" s="5"/>
      <c r="U6" s="25"/>
      <c r="V6" s="25"/>
      <c r="W6" s="25"/>
      <c r="X6" s="25"/>
      <c r="Y6" s="25"/>
    </row>
    <row r="7" spans="1:25" ht="15.75" customHeight="1" x14ac:dyDescent="0.25">
      <c r="B7" s="7" t="s">
        <v>5</v>
      </c>
      <c r="C7" s="8"/>
      <c r="D7" s="8"/>
      <c r="E7" s="8"/>
      <c r="F7" s="8"/>
      <c r="G7" s="8"/>
      <c r="H7" s="8"/>
      <c r="I7" s="8"/>
      <c r="J7" s="8"/>
      <c r="K7" s="8"/>
      <c r="L7" s="8"/>
      <c r="M7" s="8"/>
      <c r="N7" s="8"/>
      <c r="O7" s="8"/>
      <c r="P7" s="8"/>
      <c r="Q7" s="8"/>
      <c r="R7" s="8"/>
      <c r="S7" s="8"/>
      <c r="T7" s="8"/>
      <c r="U7" s="8"/>
      <c r="V7" s="8"/>
      <c r="W7" s="8"/>
      <c r="X7" s="8"/>
      <c r="Y7" s="27"/>
    </row>
    <row r="8" spans="1:25" s="3" customFormat="1" ht="54" customHeight="1" thickBot="1" x14ac:dyDescent="0.35">
      <c r="A8" s="2"/>
      <c r="B8" s="105" t="s">
        <v>282</v>
      </c>
      <c r="C8" s="106"/>
      <c r="D8" s="106"/>
      <c r="E8" s="106"/>
      <c r="F8" s="106"/>
      <c r="G8" s="106"/>
      <c r="H8" s="106"/>
      <c r="I8" s="106"/>
      <c r="J8" s="106"/>
      <c r="K8" s="106"/>
      <c r="L8" s="106"/>
      <c r="M8" s="106"/>
      <c r="N8" s="106"/>
      <c r="O8" s="106"/>
      <c r="P8" s="106"/>
      <c r="Q8" s="106"/>
      <c r="R8" s="106"/>
      <c r="S8" s="106"/>
      <c r="T8" s="106"/>
      <c r="U8" s="106"/>
      <c r="V8" s="106"/>
      <c r="W8" s="106"/>
      <c r="X8" s="106"/>
      <c r="Y8" s="107"/>
    </row>
    <row r="9" spans="1:25" s="3" customFormat="1" ht="6" customHeight="1" thickBot="1" x14ac:dyDescent="0.35">
      <c r="A9" s="4"/>
      <c r="B9" s="5"/>
      <c r="C9" s="5"/>
      <c r="D9" s="5"/>
      <c r="E9" s="5"/>
      <c r="F9" s="5"/>
      <c r="G9" s="25"/>
      <c r="H9" s="25"/>
      <c r="I9" s="5"/>
      <c r="J9" s="5"/>
      <c r="K9" s="5"/>
      <c r="L9" s="5"/>
      <c r="M9" s="5"/>
      <c r="N9" s="25"/>
      <c r="O9" s="25"/>
      <c r="P9" s="5"/>
      <c r="Q9" s="5"/>
      <c r="R9" s="5"/>
      <c r="S9" s="5"/>
      <c r="T9" s="5"/>
      <c r="U9" s="25"/>
      <c r="V9" s="25"/>
      <c r="W9" s="25"/>
      <c r="X9" s="25"/>
      <c r="Y9" s="25"/>
    </row>
    <row r="10" spans="1:25" s="3" customFormat="1" ht="73.5" customHeight="1" thickBot="1" x14ac:dyDescent="0.35">
      <c r="A10" s="2"/>
      <c r="B10" s="74" t="s">
        <v>6</v>
      </c>
      <c r="C10" s="75"/>
      <c r="D10" s="75"/>
      <c r="E10" s="75"/>
      <c r="F10" s="75"/>
      <c r="G10" s="75"/>
      <c r="H10" s="75"/>
      <c r="I10" s="75"/>
      <c r="J10" s="75"/>
      <c r="K10" s="75"/>
      <c r="L10" s="75"/>
      <c r="M10" s="75"/>
      <c r="N10" s="75"/>
      <c r="O10" s="75"/>
      <c r="P10" s="75"/>
      <c r="Q10" s="75"/>
      <c r="R10" s="75"/>
      <c r="S10" s="75"/>
      <c r="T10" s="75"/>
      <c r="U10" s="75"/>
      <c r="V10" s="75"/>
      <c r="W10" s="75"/>
      <c r="X10" s="75"/>
      <c r="Y10" s="76"/>
    </row>
    <row r="11" spans="1:25" ht="6.75" customHeight="1" thickBot="1" x14ac:dyDescent="0.3">
      <c r="B11" s="2"/>
      <c r="C11" s="2"/>
      <c r="D11" s="2"/>
      <c r="E11" s="2"/>
      <c r="F11" s="2"/>
      <c r="G11" s="2"/>
      <c r="H11" s="2"/>
      <c r="I11" s="2"/>
      <c r="J11" s="2"/>
      <c r="K11" s="2"/>
      <c r="L11" s="2"/>
      <c r="M11" s="2"/>
      <c r="N11" s="2"/>
      <c r="O11" s="2"/>
      <c r="P11" s="2"/>
      <c r="Q11" s="2"/>
      <c r="R11" s="2"/>
      <c r="S11" s="2"/>
      <c r="T11" s="2"/>
      <c r="U11" s="2"/>
      <c r="V11" s="2"/>
      <c r="W11" s="2"/>
      <c r="X11" s="2"/>
      <c r="Y11" s="2"/>
    </row>
    <row r="12" spans="1:25" ht="30" customHeight="1" x14ac:dyDescent="0.25">
      <c r="B12" s="77" t="s">
        <v>7</v>
      </c>
      <c r="C12" s="80" t="s">
        <v>8</v>
      </c>
      <c r="D12" s="83" t="s">
        <v>9</v>
      </c>
      <c r="E12" s="80" t="s">
        <v>10</v>
      </c>
      <c r="F12" s="86" t="s">
        <v>11</v>
      </c>
      <c r="G12" s="89" t="s">
        <v>12</v>
      </c>
      <c r="H12" s="92" t="s">
        <v>13</v>
      </c>
      <c r="I12" s="80" t="s">
        <v>14</v>
      </c>
      <c r="J12" s="80" t="s">
        <v>15</v>
      </c>
      <c r="K12" s="80" t="s">
        <v>16</v>
      </c>
      <c r="L12" s="80" t="s">
        <v>17</v>
      </c>
      <c r="M12" s="80" t="s">
        <v>18</v>
      </c>
      <c r="N12" s="95" t="s">
        <v>19</v>
      </c>
      <c r="O12" s="98" t="s">
        <v>20</v>
      </c>
      <c r="P12" s="68" t="s">
        <v>21</v>
      </c>
      <c r="Q12" s="69"/>
      <c r="R12" s="69"/>
      <c r="S12" s="70"/>
      <c r="T12" s="49" t="s">
        <v>22</v>
      </c>
      <c r="U12" s="52" t="s">
        <v>23</v>
      </c>
      <c r="V12" s="55" t="s">
        <v>24</v>
      </c>
      <c r="W12" s="52" t="s">
        <v>25</v>
      </c>
      <c r="X12" s="58" t="s">
        <v>26</v>
      </c>
      <c r="Y12" s="59"/>
    </row>
    <row r="13" spans="1:25" ht="15" customHeight="1" x14ac:dyDescent="0.25">
      <c r="B13" s="78"/>
      <c r="C13" s="81"/>
      <c r="D13" s="84"/>
      <c r="E13" s="81"/>
      <c r="F13" s="87"/>
      <c r="G13" s="90"/>
      <c r="H13" s="93"/>
      <c r="I13" s="81"/>
      <c r="J13" s="81"/>
      <c r="K13" s="81"/>
      <c r="L13" s="81"/>
      <c r="M13" s="81"/>
      <c r="N13" s="96"/>
      <c r="O13" s="99"/>
      <c r="P13" s="71"/>
      <c r="Q13" s="72"/>
      <c r="R13" s="72"/>
      <c r="S13" s="73"/>
      <c r="T13" s="50"/>
      <c r="U13" s="53"/>
      <c r="V13" s="56"/>
      <c r="W13" s="53"/>
      <c r="X13" s="60"/>
      <c r="Y13" s="47"/>
    </row>
    <row r="14" spans="1:25" ht="48.75" customHeight="1" x14ac:dyDescent="0.25">
      <c r="B14" s="78"/>
      <c r="C14" s="81"/>
      <c r="D14" s="84"/>
      <c r="E14" s="81"/>
      <c r="F14" s="87"/>
      <c r="G14" s="90"/>
      <c r="H14" s="93"/>
      <c r="I14" s="81"/>
      <c r="J14" s="81"/>
      <c r="K14" s="81"/>
      <c r="L14" s="81"/>
      <c r="M14" s="81"/>
      <c r="N14" s="96"/>
      <c r="O14" s="99"/>
      <c r="P14" s="61" t="s">
        <v>14</v>
      </c>
      <c r="Q14" s="63" t="s">
        <v>15</v>
      </c>
      <c r="R14" s="63" t="s">
        <v>16</v>
      </c>
      <c r="S14" s="65" t="s">
        <v>17</v>
      </c>
      <c r="T14" s="50"/>
      <c r="U14" s="53"/>
      <c r="V14" s="56"/>
      <c r="W14" s="53"/>
      <c r="X14" s="60" t="s">
        <v>27</v>
      </c>
      <c r="Y14" s="47" t="s">
        <v>28</v>
      </c>
    </row>
    <row r="15" spans="1:25" ht="48.75" customHeight="1" thickBot="1" x14ac:dyDescent="0.3">
      <c r="B15" s="79"/>
      <c r="C15" s="82"/>
      <c r="D15" s="85"/>
      <c r="E15" s="82"/>
      <c r="F15" s="88"/>
      <c r="G15" s="91"/>
      <c r="H15" s="94"/>
      <c r="I15" s="82"/>
      <c r="J15" s="82"/>
      <c r="K15" s="82"/>
      <c r="L15" s="82"/>
      <c r="M15" s="82"/>
      <c r="N15" s="97"/>
      <c r="O15" s="100"/>
      <c r="P15" s="62"/>
      <c r="Q15" s="64"/>
      <c r="R15" s="64"/>
      <c r="S15" s="66"/>
      <c r="T15" s="51"/>
      <c r="U15" s="54"/>
      <c r="V15" s="57"/>
      <c r="W15" s="54"/>
      <c r="X15" s="67"/>
      <c r="Y15" s="48"/>
    </row>
    <row r="16" spans="1:25" ht="6.75" customHeight="1" x14ac:dyDescent="0.25">
      <c r="B16" s="2"/>
      <c r="C16" s="2"/>
      <c r="D16" s="2"/>
      <c r="E16" s="2"/>
      <c r="F16" s="2"/>
      <c r="G16" s="2"/>
      <c r="H16" s="2"/>
      <c r="I16" s="2"/>
      <c r="J16" s="2"/>
      <c r="K16" s="2"/>
      <c r="L16" s="2"/>
      <c r="M16" s="2"/>
      <c r="N16" s="2"/>
      <c r="O16" s="2"/>
      <c r="P16" s="2"/>
      <c r="Q16" s="2"/>
      <c r="R16" s="2"/>
      <c r="S16" s="2"/>
      <c r="T16" s="2"/>
      <c r="U16" s="2"/>
      <c r="V16" s="2"/>
      <c r="W16" s="2"/>
      <c r="X16" s="2"/>
      <c r="Y16" s="2"/>
    </row>
    <row r="17" spans="1:25" ht="106.5" customHeight="1" x14ac:dyDescent="0.25">
      <c r="B17" s="35">
        <v>1</v>
      </c>
      <c r="C17" s="10" t="s">
        <v>29</v>
      </c>
      <c r="D17" s="10" t="s">
        <v>30</v>
      </c>
      <c r="E17" s="10" t="s">
        <v>31</v>
      </c>
      <c r="F17" s="10" t="s">
        <v>32</v>
      </c>
      <c r="G17" s="23" t="s">
        <v>33</v>
      </c>
      <c r="H17" s="23" t="s">
        <v>34</v>
      </c>
      <c r="I17" s="11">
        <v>1</v>
      </c>
      <c r="J17" s="11">
        <v>2</v>
      </c>
      <c r="K17" s="20">
        <f>I17+J17</f>
        <v>3</v>
      </c>
      <c r="L17" s="21" t="str">
        <f t="shared" ref="L17" si="0">IF(K17&gt;=8,"RIESGO EXTREMO",IF(AND(K17&lt;=7,K17&gt;=6),"RIESGO ALTO",(IF(AND(K17&gt;4,K17&lt;6),"RIESGO MEDIO",IF(AND(K17&lt;=4),"RIESGO BAJO")))))</f>
        <v>RIESGO BAJO</v>
      </c>
      <c r="M17" s="22" t="s">
        <v>35</v>
      </c>
      <c r="N17" s="12" t="s">
        <v>36</v>
      </c>
      <c r="O17" s="36" t="s">
        <v>37</v>
      </c>
      <c r="P17" s="11">
        <v>1</v>
      </c>
      <c r="Q17" s="11">
        <v>1</v>
      </c>
      <c r="R17" s="20">
        <f>P17+Q17</f>
        <v>2</v>
      </c>
      <c r="S17" s="21" t="str">
        <f t="shared" ref="S17" si="1">IF(R17&gt;=8,"RIESGO EXTREMO",IF(AND(R17&lt;=7,R17&gt;=6),"RIESGO ALTO",(IF(AND(R17&gt;4,R17&lt;6),"RIESGO MEDIO",IF(AND(R17&lt;=4),"RIESGO BAJO")))))</f>
        <v>RIESGO BAJO</v>
      </c>
      <c r="T17" s="13" t="s">
        <v>38</v>
      </c>
      <c r="U17" s="12" t="s">
        <v>39</v>
      </c>
      <c r="V17" s="12" t="s">
        <v>40</v>
      </c>
      <c r="W17" s="12" t="s">
        <v>41</v>
      </c>
      <c r="X17" s="12" t="s">
        <v>42</v>
      </c>
      <c r="Y17" s="12" t="s">
        <v>43</v>
      </c>
    </row>
    <row r="18" spans="1:25" ht="117" customHeight="1" x14ac:dyDescent="0.25">
      <c r="B18" s="35">
        <v>2</v>
      </c>
      <c r="C18" s="10" t="s">
        <v>29</v>
      </c>
      <c r="D18" s="10" t="s">
        <v>44</v>
      </c>
      <c r="E18" s="10" t="s">
        <v>54</v>
      </c>
      <c r="F18" s="10" t="s">
        <v>56</v>
      </c>
      <c r="G18" s="46" t="s">
        <v>57</v>
      </c>
      <c r="H18" s="36" t="s">
        <v>58</v>
      </c>
      <c r="I18" s="11">
        <v>4</v>
      </c>
      <c r="J18" s="11">
        <v>3</v>
      </c>
      <c r="K18" s="20">
        <f>I18+J18</f>
        <v>7</v>
      </c>
      <c r="L18" s="21" t="str">
        <f>IF(K18&gt;=8,"RIESGO EXTREMO",IF(AND(K18&lt;=7,K18&gt;=6),"RIESGO ALTO",(IF(AND(K18&gt;4,K18&lt;6),"RIESGO MEDIO",IF(AND(K18&lt;=4),"RIESGO BAJO")))))</f>
        <v>RIESGO ALTO</v>
      </c>
      <c r="M18" s="22" t="s">
        <v>39</v>
      </c>
      <c r="N18" s="12" t="s">
        <v>59</v>
      </c>
      <c r="O18" s="23" t="s">
        <v>55</v>
      </c>
      <c r="P18" s="11">
        <v>1</v>
      </c>
      <c r="Q18" s="11">
        <v>3</v>
      </c>
      <c r="R18" s="20">
        <f>P18+Q18</f>
        <v>4</v>
      </c>
      <c r="S18" s="21" t="str">
        <f>IF(R18&gt;=8,"RIESGO EXTREMO",IF(AND(R18&lt;=7,R18&gt;=6),"RIESGO ALTO",(IF(AND(R18&gt;4,R18&lt;6),"RIESGO MEDIO",IF(AND(R18&lt;=4),"RIESGO BAJO")))))</f>
        <v>RIESGO BAJO</v>
      </c>
      <c r="T18" s="13" t="s">
        <v>38</v>
      </c>
      <c r="U18" s="12" t="s">
        <v>39</v>
      </c>
      <c r="V18" s="12" t="s">
        <v>49</v>
      </c>
      <c r="W18" s="12" t="s">
        <v>50</v>
      </c>
      <c r="X18" s="12" t="s">
        <v>51</v>
      </c>
      <c r="Y18" s="12" t="s">
        <v>52</v>
      </c>
    </row>
    <row r="19" spans="1:25" ht="143.25" customHeight="1" x14ac:dyDescent="0.25">
      <c r="B19" s="35">
        <v>3</v>
      </c>
      <c r="C19" s="10" t="s">
        <v>29</v>
      </c>
      <c r="D19" s="10" t="s">
        <v>44</v>
      </c>
      <c r="E19" s="10" t="s">
        <v>54</v>
      </c>
      <c r="F19" s="10" t="s">
        <v>56</v>
      </c>
      <c r="G19" s="46" t="s">
        <v>60</v>
      </c>
      <c r="H19" s="36" t="s">
        <v>58</v>
      </c>
      <c r="I19" s="11">
        <v>4</v>
      </c>
      <c r="J19" s="11">
        <v>3</v>
      </c>
      <c r="K19" s="20">
        <f>I19+J19</f>
        <v>7</v>
      </c>
      <c r="L19" s="21" t="str">
        <f>IF(K19&gt;=8,"RIESGO EXTREMO",IF(AND(K19&lt;=7,K19&gt;=6),"RIESGO ALTO",(IF(AND(K19&gt;4,K19&lt;6),"RIESGO MEDIO",IF(AND(K19&lt;=4),"RIESGO BAJO")))))</f>
        <v>RIESGO ALTO</v>
      </c>
      <c r="M19" s="22" t="s">
        <v>35</v>
      </c>
      <c r="N19" s="12" t="s">
        <v>59</v>
      </c>
      <c r="O19" s="23" t="s">
        <v>55</v>
      </c>
      <c r="P19" s="11">
        <v>1</v>
      </c>
      <c r="Q19" s="11">
        <v>3</v>
      </c>
      <c r="R19" s="20">
        <f>P19+Q19</f>
        <v>4</v>
      </c>
      <c r="S19" s="21" t="str">
        <f>IF(R19&gt;=8,"RIESGO EXTREMO",IF(AND(R19&lt;=7,R19&gt;=6),"RIESGO ALTO",(IF(AND(R19&gt;4,R19&lt;6),"RIESGO MEDIO",IF(AND(R19&lt;=4),"RIESGO BAJO")))))</f>
        <v>RIESGO BAJO</v>
      </c>
      <c r="T19" s="13" t="s">
        <v>38</v>
      </c>
      <c r="U19" s="12" t="s">
        <v>39</v>
      </c>
      <c r="V19" s="12" t="s">
        <v>49</v>
      </c>
      <c r="W19" s="12" t="s">
        <v>50</v>
      </c>
      <c r="X19" s="12" t="s">
        <v>51</v>
      </c>
      <c r="Y19" s="12" t="s">
        <v>52</v>
      </c>
    </row>
    <row r="20" spans="1:25" ht="100.5" customHeight="1" x14ac:dyDescent="0.25">
      <c r="A20" s="14"/>
      <c r="B20" s="35">
        <v>4</v>
      </c>
      <c r="C20" s="10" t="s">
        <v>29</v>
      </c>
      <c r="D20" s="10" t="s">
        <v>44</v>
      </c>
      <c r="E20" s="10" t="s">
        <v>54</v>
      </c>
      <c r="F20" s="10" t="s">
        <v>61</v>
      </c>
      <c r="G20" s="23" t="s">
        <v>62</v>
      </c>
      <c r="H20" s="45" t="s">
        <v>63</v>
      </c>
      <c r="I20" s="11">
        <v>3</v>
      </c>
      <c r="J20" s="11">
        <v>3</v>
      </c>
      <c r="K20" s="20">
        <f>J20+I20</f>
        <v>6</v>
      </c>
      <c r="L20" s="21" t="str">
        <f>IF(K20&gt;=8,"RIESGO EXTREMO",IF(AND(K20&lt;=7,K20&gt;=6),"RIESGO ALTO",(IF(AND(K20&gt;4,K20&lt;6),"RIESGO MEDIO",IF(AND(K20&lt;=4),"RIESGO BAJO")))))</f>
        <v>RIESGO ALTO</v>
      </c>
      <c r="M20" s="22" t="s">
        <v>39</v>
      </c>
      <c r="N20" s="23" t="s">
        <v>64</v>
      </c>
      <c r="O20" s="23" t="s">
        <v>65</v>
      </c>
      <c r="P20" s="11">
        <v>1</v>
      </c>
      <c r="Q20" s="11">
        <v>2</v>
      </c>
      <c r="R20" s="20">
        <f>Q20+P20</f>
        <v>3</v>
      </c>
      <c r="S20" s="21" t="str">
        <f>IF(R20&gt;=8,"RIESGO EXTREMO",IF(AND(R20&lt;=7,R20&gt;=6),"RIESGO ALTO",(IF(AND(R20&gt;4,R20&lt;6),"RIESGO MEDIO",IF(AND(R20&lt;=4),"RIESGO BAJO")))))</f>
        <v>RIESGO BAJO</v>
      </c>
      <c r="T20" s="13" t="s">
        <v>66</v>
      </c>
      <c r="U20" s="22" t="s">
        <v>35</v>
      </c>
      <c r="V20" s="12" t="s">
        <v>67</v>
      </c>
      <c r="W20" s="12" t="s">
        <v>68</v>
      </c>
      <c r="X20" s="22" t="s">
        <v>69</v>
      </c>
      <c r="Y20" s="22" t="s">
        <v>70</v>
      </c>
    </row>
    <row r="21" spans="1:25" ht="105" customHeight="1" x14ac:dyDescent="0.25">
      <c r="B21" s="35">
        <v>5</v>
      </c>
      <c r="C21" s="10" t="s">
        <v>29</v>
      </c>
      <c r="D21" s="10" t="s">
        <v>30</v>
      </c>
      <c r="E21" s="10" t="s">
        <v>54</v>
      </c>
      <c r="F21" s="10" t="s">
        <v>32</v>
      </c>
      <c r="G21" s="23" t="s">
        <v>71</v>
      </c>
      <c r="H21" s="23" t="s">
        <v>72</v>
      </c>
      <c r="I21" s="11">
        <v>2</v>
      </c>
      <c r="J21" s="11">
        <v>3</v>
      </c>
      <c r="K21" s="37">
        <f>I21+J21</f>
        <v>5</v>
      </c>
      <c r="L21" s="21" t="str">
        <f>IF(K21&gt;=8,"RIESGO EXTREMO",IF(AND(K21&lt;=7,K21&gt;=6),"RIESGO ALTO",(IF(AND(K21&gt;4,K21&lt;6),"RIESGO MEDIO",IF(AND(K21&lt;=4),"RIESGO BAJO")))))</f>
        <v>RIESGO MEDIO</v>
      </c>
      <c r="M21" s="22" t="s">
        <v>35</v>
      </c>
      <c r="N21" s="12" t="s">
        <v>73</v>
      </c>
      <c r="O21" s="12" t="s">
        <v>74</v>
      </c>
      <c r="P21" s="11">
        <v>2</v>
      </c>
      <c r="Q21" s="11">
        <v>3</v>
      </c>
      <c r="R21" s="20">
        <f>P21+Q21</f>
        <v>5</v>
      </c>
      <c r="S21" s="21" t="str">
        <f>IF(R21&gt;=8,"RIESGO EXTREMO",IF(AND(R21&lt;=7,R21&gt;=6),"RIESGO ALTO",(IF(AND(R21&gt;4,R21&lt;6),"RIESGO MEDIO",IF(AND(R21&lt;=4),"RIESGO BAJO")))))</f>
        <v>RIESGO MEDIO</v>
      </c>
      <c r="T21" s="13" t="s">
        <v>38</v>
      </c>
      <c r="U21" s="12" t="s">
        <v>39</v>
      </c>
      <c r="V21" s="12" t="s">
        <v>75</v>
      </c>
      <c r="W21" s="12" t="s">
        <v>76</v>
      </c>
      <c r="X21" s="12" t="s">
        <v>51</v>
      </c>
      <c r="Y21" s="12" t="s">
        <v>43</v>
      </c>
    </row>
    <row r="22" spans="1:25" ht="122.25" customHeight="1" x14ac:dyDescent="0.25">
      <c r="B22" s="35">
        <v>6</v>
      </c>
      <c r="C22" s="10" t="s">
        <v>29</v>
      </c>
      <c r="D22" s="10" t="s">
        <v>44</v>
      </c>
      <c r="E22" s="10" t="s">
        <v>77</v>
      </c>
      <c r="F22" s="10" t="s">
        <v>56</v>
      </c>
      <c r="G22" s="42" t="s">
        <v>78</v>
      </c>
      <c r="H22" s="43" t="s">
        <v>79</v>
      </c>
      <c r="I22" s="11">
        <v>2</v>
      </c>
      <c r="J22" s="11">
        <v>3</v>
      </c>
      <c r="K22" s="24">
        <f t="shared" ref="K22" si="2">J22+I22</f>
        <v>5</v>
      </c>
      <c r="L22" s="21" t="str">
        <f t="shared" ref="L22:L24" si="3">IF(K22&gt;=8,"RIESGO EXTREMO",IF(AND(K22&lt;=7,K22&gt;=6),"RIESGO ALTO",(IF(AND(K22&gt;4,K22&lt;6),"RIESGO MEDIO",IF(AND(K22&lt;=4),"RIESGO BAJO")))))</f>
        <v>RIESGO MEDIO</v>
      </c>
      <c r="M22" s="22" t="s">
        <v>39</v>
      </c>
      <c r="N22" s="44" t="s">
        <v>80</v>
      </c>
      <c r="O22" s="43" t="s">
        <v>81</v>
      </c>
      <c r="P22" s="11">
        <v>2</v>
      </c>
      <c r="Q22" s="11">
        <v>1</v>
      </c>
      <c r="R22" s="24">
        <f t="shared" ref="R22" si="4">Q22+P22</f>
        <v>3</v>
      </c>
      <c r="S22" s="21" t="str">
        <f t="shared" ref="S22:S24" si="5">IF(R22&gt;=8,"RIESGO EXTREMO",IF(AND(R22&lt;=7,R22&gt;=6),"RIESGO ALTO",(IF(AND(R22&gt;4,R22&lt;6),"RIESGO MEDIO",IF(AND(R22&lt;=4),"RIESGO BAJO")))))</f>
        <v>RIESGO BAJO</v>
      </c>
      <c r="T22" s="13" t="s">
        <v>38</v>
      </c>
      <c r="U22" s="12" t="s">
        <v>82</v>
      </c>
      <c r="V22" s="12" t="s">
        <v>83</v>
      </c>
      <c r="W22" s="12" t="s">
        <v>84</v>
      </c>
      <c r="X22" s="22" t="s">
        <v>51</v>
      </c>
      <c r="Y22" s="22" t="s">
        <v>70</v>
      </c>
    </row>
    <row r="23" spans="1:25" ht="107.25" customHeight="1" x14ac:dyDescent="0.25">
      <c r="B23" s="35">
        <v>7</v>
      </c>
      <c r="C23" s="10" t="s">
        <v>29</v>
      </c>
      <c r="D23" s="10" t="s">
        <v>44</v>
      </c>
      <c r="E23" s="10" t="s">
        <v>77</v>
      </c>
      <c r="F23" s="10" t="s">
        <v>32</v>
      </c>
      <c r="G23" s="23" t="s">
        <v>85</v>
      </c>
      <c r="H23" s="36" t="s">
        <v>86</v>
      </c>
      <c r="I23" s="11">
        <v>3</v>
      </c>
      <c r="J23" s="11">
        <v>4</v>
      </c>
      <c r="K23" s="20">
        <f t="shared" ref="K23:K24" si="6">I23+J23</f>
        <v>7</v>
      </c>
      <c r="L23" s="21" t="str">
        <f t="shared" si="3"/>
        <v>RIESGO ALTO</v>
      </c>
      <c r="M23" s="22" t="s">
        <v>35</v>
      </c>
      <c r="N23" s="12" t="s">
        <v>87</v>
      </c>
      <c r="O23" s="23" t="s">
        <v>88</v>
      </c>
      <c r="P23" s="11">
        <v>2</v>
      </c>
      <c r="Q23" s="11">
        <v>3</v>
      </c>
      <c r="R23" s="20">
        <f t="shared" ref="R23:R24" si="7">P23+Q23</f>
        <v>5</v>
      </c>
      <c r="S23" s="21" t="str">
        <f t="shared" si="5"/>
        <v>RIESGO MEDIO</v>
      </c>
      <c r="T23" s="13" t="s">
        <v>38</v>
      </c>
      <c r="U23" s="12" t="s">
        <v>39</v>
      </c>
      <c r="V23" s="12" t="s">
        <v>89</v>
      </c>
      <c r="W23" s="12" t="s">
        <v>90</v>
      </c>
      <c r="X23" s="12" t="s">
        <v>42</v>
      </c>
      <c r="Y23" s="12" t="s">
        <v>91</v>
      </c>
    </row>
    <row r="24" spans="1:25" ht="118.5" customHeight="1" x14ac:dyDescent="0.25">
      <c r="B24" s="35">
        <v>8</v>
      </c>
      <c r="C24" s="10" t="s">
        <v>48</v>
      </c>
      <c r="D24" s="10" t="s">
        <v>44</v>
      </c>
      <c r="E24" s="10" t="s">
        <v>77</v>
      </c>
      <c r="F24" s="10" t="s">
        <v>32</v>
      </c>
      <c r="G24" s="23" t="s">
        <v>92</v>
      </c>
      <c r="H24" s="36" t="s">
        <v>93</v>
      </c>
      <c r="I24" s="11">
        <v>2</v>
      </c>
      <c r="J24" s="11">
        <v>4</v>
      </c>
      <c r="K24" s="20">
        <f t="shared" si="6"/>
        <v>6</v>
      </c>
      <c r="L24" s="21" t="str">
        <f t="shared" si="3"/>
        <v>RIESGO ALTO</v>
      </c>
      <c r="M24" s="22" t="s">
        <v>35</v>
      </c>
      <c r="N24" s="12" t="s">
        <v>94</v>
      </c>
      <c r="O24" s="23" t="s">
        <v>95</v>
      </c>
      <c r="P24" s="11">
        <v>2</v>
      </c>
      <c r="Q24" s="11">
        <v>3</v>
      </c>
      <c r="R24" s="20">
        <f t="shared" si="7"/>
        <v>5</v>
      </c>
      <c r="S24" s="21" t="str">
        <f t="shared" si="5"/>
        <v>RIESGO MEDIO</v>
      </c>
      <c r="T24" s="13" t="s">
        <v>38</v>
      </c>
      <c r="U24" s="12" t="s">
        <v>96</v>
      </c>
      <c r="V24" s="12" t="s">
        <v>89</v>
      </c>
      <c r="W24" s="12" t="s">
        <v>90</v>
      </c>
      <c r="X24" s="12" t="s">
        <v>42</v>
      </c>
      <c r="Y24" s="12" t="s">
        <v>91</v>
      </c>
    </row>
    <row r="25" spans="1:25" ht="108" customHeight="1" x14ac:dyDescent="0.25">
      <c r="B25" s="35">
        <v>9</v>
      </c>
      <c r="C25" s="10" t="s">
        <v>29</v>
      </c>
      <c r="D25" s="10" t="s">
        <v>44</v>
      </c>
      <c r="E25" s="10" t="s">
        <v>77</v>
      </c>
      <c r="F25" s="10" t="s">
        <v>32</v>
      </c>
      <c r="G25" s="23" t="s">
        <v>97</v>
      </c>
      <c r="H25" s="23" t="s">
        <v>98</v>
      </c>
      <c r="I25" s="11">
        <v>3</v>
      </c>
      <c r="J25" s="11">
        <v>1</v>
      </c>
      <c r="K25" s="37">
        <f t="shared" ref="K25:K30" si="8">I25+J25</f>
        <v>4</v>
      </c>
      <c r="L25" s="21" t="str">
        <f t="shared" ref="L25" si="9">IF(K25&gt;=8,"RIESGO EXTREMO",IF(AND(K25&lt;=7,K25&gt;=6),"RIESGO ALTO",(IF(AND(K25&gt;4,K25&lt;6),"RIESGO MEDIO",IF(AND(K25&lt;=4),"RIESGO BAJO")))))</f>
        <v>RIESGO BAJO</v>
      </c>
      <c r="M25" s="22" t="s">
        <v>35</v>
      </c>
      <c r="N25" s="23" t="s">
        <v>99</v>
      </c>
      <c r="O25" s="23" t="s">
        <v>100</v>
      </c>
      <c r="P25" s="11">
        <v>3</v>
      </c>
      <c r="Q25" s="11">
        <v>1</v>
      </c>
      <c r="R25" s="20">
        <f t="shared" ref="R25:R30" si="10">P25+Q25</f>
        <v>4</v>
      </c>
      <c r="S25" s="21" t="str">
        <f t="shared" ref="S25" si="11">IF(R25&gt;=8,"RIESGO EXTREMO",IF(AND(R25&lt;=7,R25&gt;=6),"RIESGO ALTO",(IF(AND(R25&gt;4,R25&lt;6),"RIESGO MEDIO",IF(AND(R25&lt;=4),"RIESGO BAJO")))))</f>
        <v>RIESGO BAJO</v>
      </c>
      <c r="T25" s="13" t="s">
        <v>38</v>
      </c>
      <c r="U25" s="12" t="s">
        <v>35</v>
      </c>
      <c r="V25" s="12" t="s">
        <v>101</v>
      </c>
      <c r="W25" s="12" t="s">
        <v>102</v>
      </c>
      <c r="X25" s="12" t="s">
        <v>42</v>
      </c>
      <c r="Y25" s="12" t="s">
        <v>91</v>
      </c>
    </row>
    <row r="26" spans="1:25" ht="109.5" customHeight="1" x14ac:dyDescent="0.25">
      <c r="B26" s="35">
        <v>10</v>
      </c>
      <c r="C26" s="10" t="s">
        <v>29</v>
      </c>
      <c r="D26" s="10" t="s">
        <v>44</v>
      </c>
      <c r="E26" s="10" t="s">
        <v>77</v>
      </c>
      <c r="F26" s="10" t="s">
        <v>103</v>
      </c>
      <c r="G26" s="23" t="s">
        <v>104</v>
      </c>
      <c r="H26" s="23" t="s">
        <v>105</v>
      </c>
      <c r="I26" s="11">
        <v>2</v>
      </c>
      <c r="J26" s="11">
        <v>3</v>
      </c>
      <c r="K26" s="37">
        <f t="shared" si="8"/>
        <v>5</v>
      </c>
      <c r="L26" s="21" t="str">
        <f t="shared" ref="L26:L28" si="12">IF(K26&gt;=8,"RIESGO EXTREMO",IF(AND(K26&lt;=7,K26&gt;=6),"RIESGO ALTO",(IF(AND(K26&gt;4,K26&lt;6),"RIESGO MEDIO",IF(AND(K26&lt;=4),"RIESGO BAJO")))))</f>
        <v>RIESGO MEDIO</v>
      </c>
      <c r="M26" s="22" t="s">
        <v>35</v>
      </c>
      <c r="N26" s="36" t="s">
        <v>106</v>
      </c>
      <c r="O26" s="36" t="s">
        <v>107</v>
      </c>
      <c r="P26" s="11">
        <v>2</v>
      </c>
      <c r="Q26" s="11">
        <v>3</v>
      </c>
      <c r="R26" s="20">
        <f t="shared" si="10"/>
        <v>5</v>
      </c>
      <c r="S26" s="21" t="str">
        <f t="shared" ref="S26:S28" si="13">IF(R26&gt;=8,"RIESGO EXTREMO",IF(AND(R26&lt;=7,R26&gt;=6),"RIESGO ALTO",(IF(AND(R26&gt;4,R26&lt;6),"RIESGO MEDIO",IF(AND(R26&lt;=4),"RIESGO BAJO")))))</f>
        <v>RIESGO MEDIO</v>
      </c>
      <c r="T26" s="13" t="s">
        <v>38</v>
      </c>
      <c r="U26" s="12" t="s">
        <v>96</v>
      </c>
      <c r="V26" s="12" t="s">
        <v>101</v>
      </c>
      <c r="W26" s="12" t="s">
        <v>102</v>
      </c>
      <c r="X26" s="12" t="s">
        <v>51</v>
      </c>
      <c r="Y26" s="12" t="s">
        <v>91</v>
      </c>
    </row>
    <row r="27" spans="1:25" ht="99" customHeight="1" x14ac:dyDescent="0.25">
      <c r="B27" s="35">
        <v>11</v>
      </c>
      <c r="C27" s="10" t="s">
        <v>48</v>
      </c>
      <c r="D27" s="10" t="s">
        <v>44</v>
      </c>
      <c r="E27" s="10" t="s">
        <v>77</v>
      </c>
      <c r="F27" s="10" t="s">
        <v>108</v>
      </c>
      <c r="G27" s="23" t="s">
        <v>109</v>
      </c>
      <c r="H27" s="23" t="s">
        <v>110</v>
      </c>
      <c r="I27" s="11">
        <v>2</v>
      </c>
      <c r="J27" s="11">
        <v>2</v>
      </c>
      <c r="K27" s="20">
        <f t="shared" ref="K27:K28" si="14">J27+I27</f>
        <v>4</v>
      </c>
      <c r="L27" s="21" t="str">
        <f t="shared" si="12"/>
        <v>RIESGO BAJO</v>
      </c>
      <c r="M27" s="22" t="s">
        <v>39</v>
      </c>
      <c r="N27" s="12" t="s">
        <v>111</v>
      </c>
      <c r="O27" s="23" t="s">
        <v>112</v>
      </c>
      <c r="P27" s="11">
        <v>1</v>
      </c>
      <c r="Q27" s="11">
        <v>1</v>
      </c>
      <c r="R27" s="20">
        <f t="shared" ref="R27:R28" si="15">Q27+P27</f>
        <v>2</v>
      </c>
      <c r="S27" s="21" t="str">
        <f t="shared" si="13"/>
        <v>RIESGO BAJO</v>
      </c>
      <c r="T27" s="13" t="s">
        <v>38</v>
      </c>
      <c r="U27" s="22" t="s">
        <v>39</v>
      </c>
      <c r="V27" s="12" t="s">
        <v>83</v>
      </c>
      <c r="W27" s="12" t="s">
        <v>84</v>
      </c>
      <c r="X27" s="22" t="s">
        <v>42</v>
      </c>
      <c r="Y27" s="22" t="s">
        <v>70</v>
      </c>
    </row>
    <row r="28" spans="1:25" ht="105" customHeight="1" x14ac:dyDescent="0.25">
      <c r="B28" s="35">
        <v>12</v>
      </c>
      <c r="C28" s="10" t="s">
        <v>48</v>
      </c>
      <c r="D28" s="10" t="s">
        <v>30</v>
      </c>
      <c r="E28" s="10" t="s">
        <v>77</v>
      </c>
      <c r="F28" s="10" t="s">
        <v>32</v>
      </c>
      <c r="G28" s="23" t="s">
        <v>113</v>
      </c>
      <c r="H28" s="23" t="s">
        <v>114</v>
      </c>
      <c r="I28" s="11">
        <v>2</v>
      </c>
      <c r="J28" s="11">
        <v>2</v>
      </c>
      <c r="K28" s="20">
        <f t="shared" si="14"/>
        <v>4</v>
      </c>
      <c r="L28" s="21" t="str">
        <f t="shared" si="12"/>
        <v>RIESGO BAJO</v>
      </c>
      <c r="M28" s="22" t="s">
        <v>35</v>
      </c>
      <c r="N28" s="12" t="s">
        <v>115</v>
      </c>
      <c r="O28" s="23" t="s">
        <v>116</v>
      </c>
      <c r="P28" s="11">
        <v>1</v>
      </c>
      <c r="Q28" s="11">
        <v>2</v>
      </c>
      <c r="R28" s="20">
        <f t="shared" si="15"/>
        <v>3</v>
      </c>
      <c r="S28" s="21" t="str">
        <f t="shared" si="13"/>
        <v>RIESGO BAJO</v>
      </c>
      <c r="T28" s="13" t="s">
        <v>38</v>
      </c>
      <c r="U28" s="22" t="s">
        <v>35</v>
      </c>
      <c r="V28" s="12" t="s">
        <v>83</v>
      </c>
      <c r="W28" s="12" t="s">
        <v>84</v>
      </c>
      <c r="X28" s="22" t="s">
        <v>42</v>
      </c>
      <c r="Y28" s="22" t="s">
        <v>70</v>
      </c>
    </row>
    <row r="29" spans="1:25" ht="114.75" customHeight="1" x14ac:dyDescent="0.25">
      <c r="B29" s="35">
        <v>13</v>
      </c>
      <c r="C29" s="10" t="s">
        <v>29</v>
      </c>
      <c r="D29" s="10" t="s">
        <v>44</v>
      </c>
      <c r="E29" s="10" t="s">
        <v>77</v>
      </c>
      <c r="F29" s="10" t="s">
        <v>103</v>
      </c>
      <c r="G29" s="23" t="s">
        <v>117</v>
      </c>
      <c r="H29" s="23" t="s">
        <v>118</v>
      </c>
      <c r="I29" s="23">
        <v>2</v>
      </c>
      <c r="J29" s="11">
        <v>2</v>
      </c>
      <c r="K29" s="37">
        <f t="shared" si="8"/>
        <v>4</v>
      </c>
      <c r="L29" s="21" t="str">
        <f t="shared" ref="L29" si="16">IF(K29&gt;=8,"RIESGO EXTREMO",IF(AND(K29&lt;=7,K29&gt;=6),"RIESGO ALTO",(IF(AND(K29&gt;4,K29&lt;6),"RIESGO MEDIO",IF(AND(K29&lt;=4),"RIESGO BAJO")))))</f>
        <v>RIESGO BAJO</v>
      </c>
      <c r="M29" s="22" t="s">
        <v>35</v>
      </c>
      <c r="N29" s="23" t="s">
        <v>99</v>
      </c>
      <c r="O29" s="23" t="s">
        <v>119</v>
      </c>
      <c r="P29" s="11">
        <v>2</v>
      </c>
      <c r="Q29" s="11">
        <v>2</v>
      </c>
      <c r="R29" s="20">
        <f t="shared" si="10"/>
        <v>4</v>
      </c>
      <c r="S29" s="21" t="str">
        <f t="shared" ref="S29" si="17">IF(R29&gt;=8,"RIESGO EXTREMO",IF(AND(R29&lt;=7,R29&gt;=6),"RIESGO ALTO",(IF(AND(R29&gt;4,R29&lt;6),"RIESGO MEDIO",IF(AND(R29&lt;=4),"RIESGO BAJO")))))</f>
        <v>RIESGO BAJO</v>
      </c>
      <c r="T29" s="13" t="s">
        <v>38</v>
      </c>
      <c r="U29" s="12" t="s">
        <v>35</v>
      </c>
      <c r="V29" s="12" t="s">
        <v>101</v>
      </c>
      <c r="W29" s="12" t="s">
        <v>102</v>
      </c>
      <c r="X29" s="12" t="s">
        <v>42</v>
      </c>
      <c r="Y29" s="12" t="s">
        <v>91</v>
      </c>
    </row>
    <row r="30" spans="1:25" ht="116.25" customHeight="1" x14ac:dyDescent="0.25">
      <c r="B30" s="35">
        <v>14</v>
      </c>
      <c r="C30" s="10" t="s">
        <v>29</v>
      </c>
      <c r="D30" s="10" t="s">
        <v>44</v>
      </c>
      <c r="E30" s="10" t="s">
        <v>77</v>
      </c>
      <c r="F30" s="10" t="s">
        <v>32</v>
      </c>
      <c r="G30" s="23" t="s">
        <v>120</v>
      </c>
      <c r="H30" s="23" t="s">
        <v>121</v>
      </c>
      <c r="I30" s="11">
        <v>2</v>
      </c>
      <c r="J30" s="11">
        <v>3</v>
      </c>
      <c r="K30" s="37">
        <f t="shared" si="8"/>
        <v>5</v>
      </c>
      <c r="L30" s="21" t="str">
        <f t="shared" ref="L30:L39" si="18">IF(K30&gt;=8,"RIESGO EXTREMO",IF(AND(K30&lt;=7,K30&gt;=6),"RIESGO ALTO",(IF(AND(K30&gt;4,K30&lt;6),"RIESGO MEDIO",IF(AND(K30&lt;=4),"RIESGO BAJO")))))</f>
        <v>RIESGO MEDIO</v>
      </c>
      <c r="M30" s="22" t="s">
        <v>35</v>
      </c>
      <c r="N30" s="23" t="s">
        <v>99</v>
      </c>
      <c r="O30" s="23" t="s">
        <v>122</v>
      </c>
      <c r="P30" s="11">
        <v>2</v>
      </c>
      <c r="Q30" s="11">
        <v>3</v>
      </c>
      <c r="R30" s="20">
        <f t="shared" si="10"/>
        <v>5</v>
      </c>
      <c r="S30" s="21" t="str">
        <f t="shared" ref="S30:S39" si="19">IF(R30&gt;=8,"RIESGO EXTREMO",IF(AND(R30&lt;=7,R30&gt;=6),"RIESGO ALTO",(IF(AND(R30&gt;4,R30&lt;6),"RIESGO MEDIO",IF(AND(R30&lt;=4),"RIESGO BAJO")))))</f>
        <v>RIESGO MEDIO</v>
      </c>
      <c r="T30" s="13" t="s">
        <v>38</v>
      </c>
      <c r="U30" s="12" t="s">
        <v>96</v>
      </c>
      <c r="V30" s="12" t="s">
        <v>101</v>
      </c>
      <c r="W30" s="36" t="s">
        <v>102</v>
      </c>
      <c r="X30" s="12" t="s">
        <v>51</v>
      </c>
      <c r="Y30" s="12" t="s">
        <v>91</v>
      </c>
    </row>
    <row r="31" spans="1:25" ht="102.75" customHeight="1" x14ac:dyDescent="0.25">
      <c r="B31" s="35">
        <v>15</v>
      </c>
      <c r="C31" s="10" t="s">
        <v>29</v>
      </c>
      <c r="D31" s="10" t="s">
        <v>44</v>
      </c>
      <c r="E31" s="10" t="s">
        <v>77</v>
      </c>
      <c r="F31" s="10" t="s">
        <v>32</v>
      </c>
      <c r="G31" s="43" t="s">
        <v>123</v>
      </c>
      <c r="H31" s="12" t="s">
        <v>124</v>
      </c>
      <c r="I31" s="11">
        <v>2</v>
      </c>
      <c r="J31" s="11">
        <v>3</v>
      </c>
      <c r="K31" s="37">
        <f t="shared" ref="K31:K39" si="20">J31+I31</f>
        <v>5</v>
      </c>
      <c r="L31" s="21" t="str">
        <f t="shared" si="18"/>
        <v>RIESGO MEDIO</v>
      </c>
      <c r="M31" s="22" t="s">
        <v>35</v>
      </c>
      <c r="N31" s="12" t="s">
        <v>99</v>
      </c>
      <c r="O31" s="12" t="s">
        <v>125</v>
      </c>
      <c r="P31" s="11">
        <v>2</v>
      </c>
      <c r="Q31" s="11">
        <v>3</v>
      </c>
      <c r="R31" s="20">
        <f t="shared" ref="R31:R39" si="21">Q31+P31</f>
        <v>5</v>
      </c>
      <c r="S31" s="21" t="str">
        <f t="shared" si="19"/>
        <v>RIESGO MEDIO</v>
      </c>
      <c r="T31" s="13" t="s">
        <v>38</v>
      </c>
      <c r="U31" s="12" t="s">
        <v>35</v>
      </c>
      <c r="V31" s="12" t="s">
        <v>101</v>
      </c>
      <c r="W31" s="36" t="s">
        <v>102</v>
      </c>
      <c r="X31" s="12" t="s">
        <v>42</v>
      </c>
      <c r="Y31" s="12" t="s">
        <v>91</v>
      </c>
    </row>
    <row r="32" spans="1:25" ht="114.75" customHeight="1" x14ac:dyDescent="0.25">
      <c r="B32" s="35">
        <v>16</v>
      </c>
      <c r="C32" s="10" t="s">
        <v>48</v>
      </c>
      <c r="D32" s="10" t="s">
        <v>44</v>
      </c>
      <c r="E32" s="10" t="s">
        <v>77</v>
      </c>
      <c r="F32" s="10" t="s">
        <v>56</v>
      </c>
      <c r="G32" s="23" t="s">
        <v>126</v>
      </c>
      <c r="H32" s="36" t="s">
        <v>127</v>
      </c>
      <c r="I32" s="11">
        <v>2</v>
      </c>
      <c r="J32" s="11">
        <v>3</v>
      </c>
      <c r="K32" s="20">
        <f>I32+J32</f>
        <v>5</v>
      </c>
      <c r="L32" s="21" t="str">
        <f t="shared" si="18"/>
        <v>RIESGO MEDIO</v>
      </c>
      <c r="M32" s="22" t="s">
        <v>35</v>
      </c>
      <c r="N32" s="12" t="s">
        <v>128</v>
      </c>
      <c r="O32" s="36" t="s">
        <v>129</v>
      </c>
      <c r="P32" s="11">
        <v>1</v>
      </c>
      <c r="Q32" s="11">
        <v>3</v>
      </c>
      <c r="R32" s="20">
        <f t="shared" ref="R32:R36" si="22">P32+Q32</f>
        <v>4</v>
      </c>
      <c r="S32" s="21" t="str">
        <f t="shared" si="19"/>
        <v>RIESGO BAJO</v>
      </c>
      <c r="T32" s="13" t="s">
        <v>66</v>
      </c>
      <c r="U32" s="12" t="s">
        <v>96</v>
      </c>
      <c r="V32" s="12" t="s">
        <v>130</v>
      </c>
      <c r="W32" s="12" t="s">
        <v>131</v>
      </c>
      <c r="X32" s="12" t="s">
        <v>42</v>
      </c>
      <c r="Y32" s="12" t="s">
        <v>91</v>
      </c>
    </row>
    <row r="33" spans="1:25" ht="106.5" customHeight="1" x14ac:dyDescent="0.25">
      <c r="B33" s="35">
        <v>17</v>
      </c>
      <c r="C33" s="10" t="s">
        <v>48</v>
      </c>
      <c r="D33" s="10" t="s">
        <v>44</v>
      </c>
      <c r="E33" s="10" t="s">
        <v>77</v>
      </c>
      <c r="F33" s="10" t="s">
        <v>32</v>
      </c>
      <c r="G33" s="23" t="s">
        <v>132</v>
      </c>
      <c r="H33" s="36" t="s">
        <v>133</v>
      </c>
      <c r="I33" s="11">
        <v>3</v>
      </c>
      <c r="J33" s="11">
        <v>3</v>
      </c>
      <c r="K33" s="20">
        <f t="shared" ref="K33:K36" si="23">I33+J33</f>
        <v>6</v>
      </c>
      <c r="L33" s="21" t="str">
        <f t="shared" si="18"/>
        <v>RIESGO ALTO</v>
      </c>
      <c r="M33" s="22" t="s">
        <v>35</v>
      </c>
      <c r="N33" s="12" t="s">
        <v>134</v>
      </c>
      <c r="O33" s="36" t="s">
        <v>135</v>
      </c>
      <c r="P33" s="11">
        <v>2</v>
      </c>
      <c r="Q33" s="11">
        <v>3</v>
      </c>
      <c r="R33" s="20">
        <f t="shared" si="22"/>
        <v>5</v>
      </c>
      <c r="S33" s="21" t="str">
        <f t="shared" si="19"/>
        <v>RIESGO MEDIO</v>
      </c>
      <c r="T33" s="13" t="s">
        <v>38</v>
      </c>
      <c r="U33" s="12" t="s">
        <v>39</v>
      </c>
      <c r="V33" s="12" t="s">
        <v>83</v>
      </c>
      <c r="W33" s="12" t="s">
        <v>90</v>
      </c>
      <c r="X33" s="12" t="s">
        <v>42</v>
      </c>
      <c r="Y33" s="12" t="s">
        <v>91</v>
      </c>
    </row>
    <row r="34" spans="1:25" ht="94.5" customHeight="1" x14ac:dyDescent="0.25">
      <c r="B34" s="35">
        <v>18</v>
      </c>
      <c r="C34" s="10" t="s">
        <v>29</v>
      </c>
      <c r="D34" s="10" t="s">
        <v>44</v>
      </c>
      <c r="E34" s="10" t="s">
        <v>77</v>
      </c>
      <c r="F34" s="10" t="s">
        <v>136</v>
      </c>
      <c r="G34" s="23" t="s">
        <v>137</v>
      </c>
      <c r="H34" s="36" t="s">
        <v>34</v>
      </c>
      <c r="I34" s="11">
        <v>2</v>
      </c>
      <c r="J34" s="11">
        <v>1</v>
      </c>
      <c r="K34" s="20">
        <f t="shared" si="23"/>
        <v>3</v>
      </c>
      <c r="L34" s="21" t="str">
        <f t="shared" si="18"/>
        <v>RIESGO BAJO</v>
      </c>
      <c r="M34" s="22" t="s">
        <v>35</v>
      </c>
      <c r="N34" s="12" t="s">
        <v>138</v>
      </c>
      <c r="O34" s="23" t="s">
        <v>139</v>
      </c>
      <c r="P34" s="11">
        <v>1</v>
      </c>
      <c r="Q34" s="11">
        <v>1</v>
      </c>
      <c r="R34" s="20">
        <f t="shared" si="22"/>
        <v>2</v>
      </c>
      <c r="S34" s="21" t="str">
        <f t="shared" si="19"/>
        <v>RIESGO BAJO</v>
      </c>
      <c r="T34" s="13" t="s">
        <v>38</v>
      </c>
      <c r="U34" s="12" t="s">
        <v>96</v>
      </c>
      <c r="V34" s="12" t="s">
        <v>46</v>
      </c>
      <c r="W34" s="12" t="s">
        <v>90</v>
      </c>
      <c r="X34" s="12" t="s">
        <v>42</v>
      </c>
      <c r="Y34" s="12" t="s">
        <v>91</v>
      </c>
    </row>
    <row r="35" spans="1:25" ht="115.5" customHeight="1" x14ac:dyDescent="0.25">
      <c r="B35" s="35">
        <v>19</v>
      </c>
      <c r="C35" s="10" t="s">
        <v>29</v>
      </c>
      <c r="D35" s="10" t="s">
        <v>44</v>
      </c>
      <c r="E35" s="10" t="s">
        <v>77</v>
      </c>
      <c r="F35" s="10" t="s">
        <v>108</v>
      </c>
      <c r="G35" s="23" t="s">
        <v>140</v>
      </c>
      <c r="H35" s="36" t="s">
        <v>141</v>
      </c>
      <c r="I35" s="11">
        <v>2</v>
      </c>
      <c r="J35" s="11">
        <v>4</v>
      </c>
      <c r="K35" s="20">
        <f t="shared" si="23"/>
        <v>6</v>
      </c>
      <c r="L35" s="21" t="str">
        <f t="shared" si="18"/>
        <v>RIESGO ALTO</v>
      </c>
      <c r="M35" s="22" t="s">
        <v>35</v>
      </c>
      <c r="N35" s="12" t="s">
        <v>138</v>
      </c>
      <c r="O35" s="23" t="s">
        <v>142</v>
      </c>
      <c r="P35" s="11">
        <v>1</v>
      </c>
      <c r="Q35" s="11">
        <v>3</v>
      </c>
      <c r="R35" s="20">
        <f t="shared" si="22"/>
        <v>4</v>
      </c>
      <c r="S35" s="21" t="str">
        <f t="shared" si="19"/>
        <v>RIESGO BAJO</v>
      </c>
      <c r="T35" s="13" t="s">
        <v>38</v>
      </c>
      <c r="U35" s="12" t="s">
        <v>96</v>
      </c>
      <c r="V35" s="12" t="s">
        <v>46</v>
      </c>
      <c r="W35" s="12" t="s">
        <v>90</v>
      </c>
      <c r="X35" s="12" t="s">
        <v>42</v>
      </c>
      <c r="Y35" s="12" t="s">
        <v>91</v>
      </c>
    </row>
    <row r="36" spans="1:25" ht="138.75" customHeight="1" x14ac:dyDescent="0.25">
      <c r="B36" s="35">
        <v>20</v>
      </c>
      <c r="C36" s="10" t="s">
        <v>48</v>
      </c>
      <c r="D36" s="10" t="s">
        <v>44</v>
      </c>
      <c r="E36" s="10" t="s">
        <v>77</v>
      </c>
      <c r="F36" s="10" t="s">
        <v>32</v>
      </c>
      <c r="G36" s="23" t="s">
        <v>143</v>
      </c>
      <c r="H36" s="36" t="s">
        <v>144</v>
      </c>
      <c r="I36" s="11">
        <v>3</v>
      </c>
      <c r="J36" s="11">
        <v>4</v>
      </c>
      <c r="K36" s="20">
        <f t="shared" si="23"/>
        <v>7</v>
      </c>
      <c r="L36" s="21" t="str">
        <f t="shared" si="18"/>
        <v>RIESGO ALTO</v>
      </c>
      <c r="M36" s="22" t="s">
        <v>35</v>
      </c>
      <c r="N36" s="12" t="s">
        <v>145</v>
      </c>
      <c r="O36" s="23" t="s">
        <v>146</v>
      </c>
      <c r="P36" s="11">
        <v>2</v>
      </c>
      <c r="Q36" s="11">
        <v>3</v>
      </c>
      <c r="R36" s="20">
        <f t="shared" si="22"/>
        <v>5</v>
      </c>
      <c r="S36" s="21" t="str">
        <f t="shared" si="19"/>
        <v>RIESGO MEDIO</v>
      </c>
      <c r="T36" s="13" t="s">
        <v>66</v>
      </c>
      <c r="U36" s="12" t="s">
        <v>35</v>
      </c>
      <c r="V36" s="12" t="s">
        <v>83</v>
      </c>
      <c r="W36" s="12" t="s">
        <v>90</v>
      </c>
      <c r="X36" s="12" t="s">
        <v>51</v>
      </c>
      <c r="Y36" s="12" t="s">
        <v>91</v>
      </c>
    </row>
    <row r="37" spans="1:25" ht="100.5" customHeight="1" x14ac:dyDescent="0.25">
      <c r="A37" s="14"/>
      <c r="B37" s="35">
        <v>21</v>
      </c>
      <c r="C37" s="10" t="s">
        <v>29</v>
      </c>
      <c r="D37" s="10" t="s">
        <v>44</v>
      </c>
      <c r="E37" s="10" t="s">
        <v>54</v>
      </c>
      <c r="F37" s="10" t="s">
        <v>61</v>
      </c>
      <c r="G37" s="23" t="s">
        <v>147</v>
      </c>
      <c r="H37" s="45" t="s">
        <v>63</v>
      </c>
      <c r="I37" s="11">
        <v>2</v>
      </c>
      <c r="J37" s="11">
        <v>3</v>
      </c>
      <c r="K37" s="20">
        <f>J37+I37</f>
        <v>5</v>
      </c>
      <c r="L37" s="21" t="str">
        <f>IF(K37&gt;=8,"RIESGO EXTREMO",IF(AND(K37&lt;=7,K37&gt;=6),"RIESGO ALTO",(IF(AND(K37&gt;4,K37&lt;6),"RIESGO MEDIO",IF(AND(K37&lt;=4),"RIESGO BAJO")))))</f>
        <v>RIESGO MEDIO</v>
      </c>
      <c r="M37" s="22" t="s">
        <v>35</v>
      </c>
      <c r="N37" s="23" t="s">
        <v>148</v>
      </c>
      <c r="O37" s="23" t="s">
        <v>149</v>
      </c>
      <c r="P37" s="11">
        <v>1</v>
      </c>
      <c r="Q37" s="11">
        <v>2</v>
      </c>
      <c r="R37" s="20">
        <f>Q37+P37</f>
        <v>3</v>
      </c>
      <c r="S37" s="21" t="str">
        <f>IF(R37&gt;=8,"RIESGO EXTREMO",IF(AND(R37&lt;=7,R37&gt;=6),"RIESGO ALTO",(IF(AND(R37&gt;4,R37&lt;6),"RIESGO MEDIO",IF(AND(R37&lt;=4),"RIESGO BAJO")))))</f>
        <v>RIESGO BAJO</v>
      </c>
      <c r="T37" s="13" t="s">
        <v>66</v>
      </c>
      <c r="U37" s="22" t="s">
        <v>35</v>
      </c>
      <c r="V37" s="12" t="s">
        <v>83</v>
      </c>
      <c r="W37" s="12" t="s">
        <v>90</v>
      </c>
      <c r="X37" s="12" t="s">
        <v>51</v>
      </c>
      <c r="Y37" s="12" t="s">
        <v>91</v>
      </c>
    </row>
    <row r="38" spans="1:25" ht="100.5" customHeight="1" x14ac:dyDescent="0.25">
      <c r="A38" s="14"/>
      <c r="B38" s="35">
        <v>22</v>
      </c>
      <c r="C38" s="10" t="s">
        <v>48</v>
      </c>
      <c r="D38" s="10" t="s">
        <v>44</v>
      </c>
      <c r="E38" s="10" t="s">
        <v>77</v>
      </c>
      <c r="F38" s="10" t="s">
        <v>32</v>
      </c>
      <c r="G38" s="23" t="s">
        <v>150</v>
      </c>
      <c r="H38" s="45" t="s">
        <v>151</v>
      </c>
      <c r="I38" s="11">
        <v>2</v>
      </c>
      <c r="J38" s="11">
        <v>3</v>
      </c>
      <c r="K38" s="20">
        <f>J38+I38</f>
        <v>5</v>
      </c>
      <c r="L38" s="21" t="str">
        <f>IF(K38&gt;=8,"RIESGO EXTREMO",IF(AND(K38&lt;=7,K38&gt;=6),"RIESGO ALTO",(IF(AND(K38&gt;4,K38&lt;6),"RIESGO MEDIO",IF(AND(K38&lt;=4),"RIESGO BAJO")))))</f>
        <v>RIESGO MEDIO</v>
      </c>
      <c r="M38" s="22" t="s">
        <v>35</v>
      </c>
      <c r="N38" s="23" t="s">
        <v>152</v>
      </c>
      <c r="O38" s="23" t="s">
        <v>153</v>
      </c>
      <c r="P38" s="11">
        <v>2</v>
      </c>
      <c r="Q38" s="11">
        <v>1</v>
      </c>
      <c r="R38" s="24">
        <f t="shared" ref="R38" si="24">Q38+P38</f>
        <v>3</v>
      </c>
      <c r="S38" s="21" t="str">
        <f t="shared" ref="S38" si="25">IF(R38&gt;=8,"RIESGO EXTREMO",IF(AND(R38&lt;=7,R38&gt;=6),"RIESGO ALTO",(IF(AND(R38&gt;4,R38&lt;6),"RIESGO MEDIO",IF(AND(R38&lt;=4),"RIESGO BAJO")))))</f>
        <v>RIESGO BAJO</v>
      </c>
      <c r="T38" s="13" t="s">
        <v>38</v>
      </c>
      <c r="U38" s="22" t="s">
        <v>39</v>
      </c>
      <c r="V38" s="12" t="s">
        <v>83</v>
      </c>
      <c r="W38" s="12" t="s">
        <v>90</v>
      </c>
      <c r="X38" s="12" t="s">
        <v>47</v>
      </c>
      <c r="Y38" s="12" t="s">
        <v>43</v>
      </c>
    </row>
    <row r="39" spans="1:25" ht="105" customHeight="1" x14ac:dyDescent="0.25">
      <c r="B39" s="35">
        <v>23</v>
      </c>
      <c r="C39" s="10" t="s">
        <v>29</v>
      </c>
      <c r="D39" s="10" t="s">
        <v>44</v>
      </c>
      <c r="E39" s="10" t="s">
        <v>77</v>
      </c>
      <c r="F39" s="10" t="s">
        <v>32</v>
      </c>
      <c r="G39" s="23" t="s">
        <v>154</v>
      </c>
      <c r="H39" s="23" t="s">
        <v>155</v>
      </c>
      <c r="I39" s="11">
        <v>2</v>
      </c>
      <c r="J39" s="11">
        <v>3</v>
      </c>
      <c r="K39" s="38">
        <f t="shared" si="20"/>
        <v>5</v>
      </c>
      <c r="L39" s="21" t="str">
        <f t="shared" si="18"/>
        <v>RIESGO MEDIO</v>
      </c>
      <c r="M39" s="22" t="s">
        <v>35</v>
      </c>
      <c r="N39" s="23" t="s">
        <v>99</v>
      </c>
      <c r="O39" s="23" t="s">
        <v>156</v>
      </c>
      <c r="P39" s="11">
        <v>2</v>
      </c>
      <c r="Q39" s="11">
        <v>3</v>
      </c>
      <c r="R39" s="24">
        <f t="shared" si="21"/>
        <v>5</v>
      </c>
      <c r="S39" s="21" t="str">
        <f t="shared" si="19"/>
        <v>RIESGO MEDIO</v>
      </c>
      <c r="T39" s="13" t="s">
        <v>38</v>
      </c>
      <c r="U39" s="12" t="s">
        <v>35</v>
      </c>
      <c r="V39" s="36" t="s">
        <v>101</v>
      </c>
      <c r="W39" s="36" t="s">
        <v>102</v>
      </c>
      <c r="X39" s="12" t="s">
        <v>51</v>
      </c>
      <c r="Y39" s="12" t="s">
        <v>91</v>
      </c>
    </row>
    <row r="40" spans="1:25" ht="6.75" customHeight="1" thickBot="1" x14ac:dyDescent="0.35">
      <c r="B40" s="19"/>
      <c r="C40" s="2"/>
      <c r="D40" s="2"/>
      <c r="E40" s="2"/>
      <c r="F40" s="2"/>
      <c r="G40" s="2"/>
      <c r="H40" s="2"/>
      <c r="I40" s="2"/>
      <c r="J40" s="2"/>
      <c r="K40" s="2"/>
      <c r="L40" s="2"/>
      <c r="M40" s="2"/>
      <c r="N40" s="2"/>
      <c r="O40" s="2"/>
      <c r="P40" s="2"/>
      <c r="Q40" s="2"/>
      <c r="R40" s="2"/>
      <c r="S40" s="2"/>
      <c r="T40" s="2"/>
      <c r="U40" s="2"/>
      <c r="V40" s="2"/>
      <c r="W40" s="2"/>
      <c r="X40" s="2"/>
      <c r="Y40" s="2"/>
    </row>
    <row r="41" spans="1:25" ht="20.25" customHeight="1" x14ac:dyDescent="0.25">
      <c r="B41" s="7" t="s">
        <v>157</v>
      </c>
      <c r="C41" s="8"/>
      <c r="D41" s="8"/>
      <c r="E41" s="8"/>
      <c r="F41" s="8"/>
      <c r="G41" s="39"/>
      <c r="H41" s="39"/>
      <c r="I41" s="8"/>
      <c r="J41" s="8"/>
      <c r="K41" s="8"/>
      <c r="L41" s="8"/>
      <c r="M41" s="8"/>
      <c r="N41" s="8"/>
      <c r="O41" s="8"/>
      <c r="P41" s="8"/>
      <c r="Q41" s="8"/>
      <c r="R41" s="8"/>
      <c r="S41" s="8"/>
      <c r="T41" s="8"/>
      <c r="U41" s="8"/>
      <c r="V41" s="8"/>
      <c r="W41" s="8"/>
      <c r="X41" s="8"/>
      <c r="Y41" s="27"/>
    </row>
    <row r="42" spans="1:25" ht="13.5" customHeight="1" x14ac:dyDescent="0.3">
      <c r="B42" s="15" t="s">
        <v>158</v>
      </c>
      <c r="C42" s="2"/>
      <c r="D42" s="2"/>
      <c r="E42" s="2"/>
      <c r="F42" s="2"/>
      <c r="G42" s="40"/>
      <c r="H42" s="40"/>
      <c r="I42" s="2"/>
      <c r="J42" s="2"/>
      <c r="K42" s="2"/>
      <c r="L42" s="2"/>
      <c r="M42" s="2"/>
      <c r="N42" s="2"/>
      <c r="O42" s="2"/>
      <c r="P42" s="2"/>
      <c r="Q42" s="2"/>
      <c r="R42" s="2"/>
      <c r="S42" s="2"/>
      <c r="T42" s="2"/>
      <c r="U42" s="2"/>
      <c r="V42" s="2"/>
      <c r="W42" s="2"/>
      <c r="X42" s="2"/>
      <c r="Y42" s="28"/>
    </row>
    <row r="43" spans="1:25" ht="13.5" customHeight="1" x14ac:dyDescent="0.3">
      <c r="B43" s="15" t="s">
        <v>159</v>
      </c>
      <c r="C43" s="2"/>
      <c r="D43" s="2"/>
      <c r="E43" s="2"/>
      <c r="F43" s="2"/>
      <c r="G43" s="40"/>
      <c r="H43" s="40"/>
      <c r="I43" s="2"/>
      <c r="J43" s="2"/>
      <c r="K43" s="2"/>
      <c r="L43" s="2"/>
      <c r="M43" s="2"/>
      <c r="N43" s="2"/>
      <c r="O43" s="2"/>
      <c r="P43" s="2"/>
      <c r="Q43" s="2"/>
      <c r="R43" s="2"/>
      <c r="S43" s="2"/>
      <c r="T43" s="2"/>
      <c r="U43" s="2"/>
      <c r="V43" s="2"/>
      <c r="W43" s="2"/>
      <c r="X43" s="2"/>
      <c r="Y43" s="28"/>
    </row>
    <row r="44" spans="1:25" ht="13.5" customHeight="1" x14ac:dyDescent="0.3">
      <c r="B44" s="15" t="s">
        <v>160</v>
      </c>
      <c r="C44" s="2"/>
      <c r="D44" s="2"/>
      <c r="E44" s="2"/>
      <c r="F44" s="2"/>
      <c r="G44" s="40"/>
      <c r="H44" s="40"/>
      <c r="I44" s="2"/>
      <c r="J44" s="2"/>
      <c r="K44" s="2"/>
      <c r="L44" s="2"/>
      <c r="M44" s="2"/>
      <c r="N44" s="2"/>
      <c r="O44" s="2"/>
      <c r="P44" s="2"/>
      <c r="Q44" s="2"/>
      <c r="R44" s="2"/>
      <c r="S44" s="2"/>
      <c r="T44" s="2"/>
      <c r="U44" s="2"/>
      <c r="V44" s="2"/>
      <c r="W44" s="2"/>
      <c r="X44" s="2"/>
      <c r="Y44" s="28"/>
    </row>
    <row r="45" spans="1:25" ht="13.5" customHeight="1" x14ac:dyDescent="0.3">
      <c r="B45" s="16" t="s">
        <v>161</v>
      </c>
      <c r="C45" s="2"/>
      <c r="D45" s="2"/>
      <c r="E45" s="2"/>
      <c r="F45" s="2"/>
      <c r="G45" s="40"/>
      <c r="H45" s="40"/>
      <c r="I45" s="2"/>
      <c r="J45" s="2"/>
      <c r="K45" s="2"/>
      <c r="L45" s="2"/>
      <c r="M45" s="2"/>
      <c r="N45" s="2"/>
      <c r="O45" s="2"/>
      <c r="P45" s="2"/>
      <c r="Q45" s="2"/>
      <c r="R45" s="2"/>
      <c r="S45" s="2"/>
      <c r="T45" s="2"/>
      <c r="U45" s="2"/>
      <c r="V45" s="2"/>
      <c r="W45" s="2"/>
      <c r="X45" s="2"/>
      <c r="Y45" s="28"/>
    </row>
    <row r="46" spans="1:25" ht="13.5" customHeight="1" thickBot="1" x14ac:dyDescent="0.35">
      <c r="B46" s="17" t="s">
        <v>162</v>
      </c>
      <c r="C46" s="18"/>
      <c r="D46" s="18"/>
      <c r="E46" s="18"/>
      <c r="F46" s="18"/>
      <c r="G46" s="41"/>
      <c r="H46" s="41"/>
      <c r="I46" s="18"/>
      <c r="J46" s="18"/>
      <c r="K46" s="18"/>
      <c r="L46" s="18"/>
      <c r="M46" s="18"/>
      <c r="N46" s="18"/>
      <c r="O46" s="18"/>
      <c r="P46" s="18"/>
      <c r="Q46" s="18"/>
      <c r="R46" s="18"/>
      <c r="S46" s="18"/>
      <c r="T46" s="18"/>
      <c r="U46" s="18"/>
      <c r="V46" s="18"/>
      <c r="W46" s="18"/>
      <c r="X46" s="18"/>
      <c r="Y46" s="29"/>
    </row>
    <row r="47" spans="1:25" ht="7.5" customHeight="1" x14ac:dyDescent="0.3">
      <c r="B47" s="19"/>
      <c r="C47" s="2"/>
      <c r="D47" s="2"/>
      <c r="E47" s="2"/>
      <c r="F47" s="2"/>
      <c r="G47" s="40"/>
      <c r="H47" s="40"/>
      <c r="I47" s="2"/>
      <c r="J47" s="2"/>
      <c r="K47" s="2"/>
      <c r="L47" s="2"/>
      <c r="M47" s="2"/>
      <c r="N47" s="2"/>
      <c r="O47" s="2"/>
      <c r="P47" s="2"/>
      <c r="Q47" s="2"/>
      <c r="R47" s="2"/>
      <c r="S47" s="2"/>
      <c r="T47" s="2"/>
      <c r="U47" s="2"/>
      <c r="V47" s="2"/>
      <c r="W47" s="2"/>
      <c r="X47" s="2"/>
      <c r="Y47" s="2"/>
    </row>
    <row r="48" spans="1:25" ht="51" customHeight="1" x14ac:dyDescent="0.25">
      <c r="B48" s="121" t="s">
        <v>163</v>
      </c>
      <c r="C48" s="122"/>
      <c r="D48" s="122"/>
      <c r="E48" s="123" t="s">
        <v>164</v>
      </c>
      <c r="F48" s="124"/>
      <c r="G48" s="124"/>
      <c r="H48" s="124"/>
      <c r="I48" s="124"/>
      <c r="J48" s="124"/>
      <c r="K48" s="125"/>
      <c r="L48" s="126" t="s">
        <v>165</v>
      </c>
      <c r="M48" s="127"/>
      <c r="N48" s="128"/>
      <c r="O48" s="2"/>
      <c r="P48" s="2"/>
      <c r="Q48" s="2"/>
      <c r="R48" s="2"/>
      <c r="S48" s="2"/>
      <c r="T48" s="2"/>
      <c r="U48" s="2"/>
      <c r="V48" s="2"/>
      <c r="W48" s="2"/>
      <c r="X48" s="2"/>
      <c r="Y48" s="2"/>
    </row>
    <row r="49" spans="1:25" ht="51" customHeight="1" x14ac:dyDescent="0.25">
      <c r="B49" s="121" t="s">
        <v>163</v>
      </c>
      <c r="C49" s="122"/>
      <c r="D49" s="122"/>
      <c r="E49" s="123" t="s">
        <v>166</v>
      </c>
      <c r="F49" s="124"/>
      <c r="G49" s="124"/>
      <c r="H49" s="124"/>
      <c r="I49" s="124"/>
      <c r="J49" s="124"/>
      <c r="K49" s="125"/>
      <c r="L49" s="126" t="s">
        <v>165</v>
      </c>
      <c r="M49" s="127"/>
      <c r="N49" s="128"/>
      <c r="O49" s="2"/>
      <c r="P49" s="2"/>
      <c r="Q49" s="2"/>
      <c r="R49" s="2"/>
      <c r="S49" s="2"/>
      <c r="T49" s="2"/>
      <c r="U49" s="2"/>
      <c r="V49" s="2"/>
      <c r="W49" s="2"/>
      <c r="X49" s="2"/>
      <c r="Y49" s="2"/>
    </row>
    <row r="50" spans="1:25" ht="51" customHeight="1" thickBot="1" x14ac:dyDescent="0.3">
      <c r="B50" s="129" t="s">
        <v>167</v>
      </c>
      <c r="C50" s="130"/>
      <c r="D50" s="130"/>
      <c r="E50" s="131" t="s">
        <v>168</v>
      </c>
      <c r="F50" s="132"/>
      <c r="G50" s="132"/>
      <c r="H50" s="132"/>
      <c r="I50" s="132"/>
      <c r="J50" s="132"/>
      <c r="K50" s="133"/>
      <c r="L50" s="134" t="s">
        <v>165</v>
      </c>
      <c r="M50" s="135"/>
      <c r="N50" s="136"/>
      <c r="O50" s="2"/>
      <c r="P50" s="2"/>
      <c r="Q50" s="2"/>
      <c r="R50" s="2"/>
      <c r="S50" s="2"/>
      <c r="T50" s="2"/>
      <c r="U50" s="2"/>
      <c r="V50" s="2"/>
      <c r="W50" s="2"/>
      <c r="X50" s="2"/>
      <c r="Y50" s="2"/>
    </row>
    <row r="51" spans="1:25" ht="7.5" customHeight="1" x14ac:dyDescent="0.3">
      <c r="B51" s="19"/>
      <c r="C51" s="2"/>
      <c r="D51" s="2"/>
      <c r="E51" s="2"/>
      <c r="F51" s="2"/>
      <c r="G51" s="40"/>
      <c r="H51" s="40"/>
      <c r="I51" s="2"/>
      <c r="J51" s="2"/>
      <c r="K51" s="2"/>
      <c r="L51" s="2"/>
      <c r="M51" s="2"/>
      <c r="N51" s="2"/>
      <c r="O51" s="2"/>
      <c r="P51" s="2"/>
      <c r="Q51" s="2"/>
      <c r="R51" s="2"/>
      <c r="S51" s="2"/>
      <c r="T51" s="2"/>
      <c r="U51" s="2"/>
      <c r="V51" s="2"/>
      <c r="W51" s="2"/>
      <c r="X51" s="2"/>
      <c r="Y51" s="2"/>
    </row>
    <row r="52" spans="1:25" ht="118.5" customHeight="1" x14ac:dyDescent="0.3">
      <c r="B52" s="19"/>
      <c r="C52" s="2"/>
      <c r="D52" s="2"/>
      <c r="E52" s="2"/>
      <c r="F52" s="2"/>
      <c r="G52" s="2"/>
      <c r="H52" s="2"/>
      <c r="I52" s="2"/>
      <c r="J52" s="2"/>
      <c r="K52" s="2"/>
      <c r="L52" s="2"/>
      <c r="M52" s="2"/>
      <c r="N52" s="2"/>
      <c r="O52" s="2"/>
      <c r="P52" s="2"/>
      <c r="Q52" s="2"/>
      <c r="R52" s="2"/>
      <c r="S52" s="2"/>
      <c r="T52" s="2"/>
      <c r="U52" s="2"/>
      <c r="V52" s="2"/>
      <c r="W52" s="2"/>
      <c r="X52" s="2"/>
      <c r="Y52" s="2"/>
    </row>
    <row r="53" spans="1:25" ht="204.75" customHeight="1" x14ac:dyDescent="0.3">
      <c r="B53" s="19"/>
      <c r="C53" s="2"/>
      <c r="D53" s="2"/>
      <c r="E53" s="2"/>
      <c r="F53" s="2"/>
      <c r="G53" s="2"/>
      <c r="H53" s="2"/>
      <c r="I53" s="2"/>
      <c r="J53" s="2"/>
      <c r="K53" s="2"/>
      <c r="L53" s="2"/>
      <c r="M53" s="2"/>
      <c r="N53" s="2"/>
      <c r="O53" s="2"/>
      <c r="P53" s="2"/>
      <c r="Q53" s="2"/>
      <c r="R53" s="2"/>
      <c r="S53" s="2"/>
      <c r="T53" s="2"/>
      <c r="U53" s="2"/>
      <c r="V53" s="2"/>
      <c r="W53" s="2"/>
      <c r="X53" s="2"/>
      <c r="Y53" s="2"/>
    </row>
    <row r="54" spans="1:25" s="34" customFormat="1" ht="99" customHeight="1" x14ac:dyDescent="0.25">
      <c r="A54" s="2"/>
      <c r="B54" s="14"/>
      <c r="C54" s="14"/>
      <c r="D54" s="14"/>
      <c r="E54" s="14"/>
      <c r="F54" s="14"/>
      <c r="G54" s="14"/>
      <c r="H54" s="14"/>
      <c r="I54" s="14"/>
      <c r="J54" s="14"/>
      <c r="K54" s="14"/>
      <c r="L54" s="14"/>
      <c r="M54" s="14"/>
      <c r="N54" s="14"/>
      <c r="O54" s="14"/>
      <c r="P54" s="14"/>
      <c r="Q54" s="14"/>
      <c r="R54" s="14"/>
      <c r="S54" s="14"/>
      <c r="T54" s="14"/>
      <c r="U54" s="14"/>
      <c r="V54" s="14"/>
      <c r="W54" s="14"/>
      <c r="X54" s="14"/>
      <c r="Y54" s="14"/>
    </row>
    <row r="55" spans="1:25" ht="111" customHeight="1" x14ac:dyDescent="0.25">
      <c r="A55" s="14"/>
    </row>
    <row r="56" spans="1:25" ht="111" customHeight="1" x14ac:dyDescent="0.25">
      <c r="A56" s="14"/>
    </row>
    <row r="57" spans="1:25" ht="89.25" customHeight="1" x14ac:dyDescent="0.25">
      <c r="A57" s="14"/>
    </row>
    <row r="58" spans="1:25" ht="76.5" customHeight="1" x14ac:dyDescent="0.25">
      <c r="A58" s="14"/>
    </row>
    <row r="59" spans="1:25" ht="98.25" customHeight="1" x14ac:dyDescent="0.25">
      <c r="A59" s="14"/>
    </row>
    <row r="60" spans="1:25" ht="98.25" customHeight="1" x14ac:dyDescent="0.25">
      <c r="A60" s="14"/>
    </row>
    <row r="61" spans="1:25" ht="26.1" customHeight="1" x14ac:dyDescent="0.25"/>
    <row r="62" spans="1:25" ht="13.5" customHeight="1" x14ac:dyDescent="0.25"/>
    <row r="63" spans="1:25" ht="13.5" customHeight="1" x14ac:dyDescent="0.25"/>
    <row r="64" spans="1:25" ht="13.5" customHeight="1" x14ac:dyDescent="0.25"/>
    <row r="65" ht="13.5" customHeight="1" x14ac:dyDescent="0.25"/>
    <row r="66" ht="13.5" customHeight="1" x14ac:dyDescent="0.25"/>
    <row r="67" ht="7.5" customHeight="1" x14ac:dyDescent="0.25"/>
    <row r="68" ht="51" customHeight="1" x14ac:dyDescent="0.25"/>
    <row r="69" ht="51" customHeight="1" x14ac:dyDescent="0.25"/>
    <row r="70" ht="51" customHeight="1" x14ac:dyDescent="0.25"/>
    <row r="71" ht="51" customHeight="1" x14ac:dyDescent="0.25"/>
    <row r="72" ht="7.5" customHeight="1" x14ac:dyDescent="0.25"/>
    <row r="73" ht="7.5" customHeight="1" x14ac:dyDescent="0.25"/>
  </sheetData>
  <mergeCells count="43">
    <mergeCell ref="B48:D48"/>
    <mergeCell ref="E48:K48"/>
    <mergeCell ref="L48:N48"/>
    <mergeCell ref="B50:D50"/>
    <mergeCell ref="E50:K50"/>
    <mergeCell ref="L50:N50"/>
    <mergeCell ref="B49:D49"/>
    <mergeCell ref="E49:K49"/>
    <mergeCell ref="L49:N49"/>
    <mergeCell ref="I1:Y1"/>
    <mergeCell ref="B1:H1"/>
    <mergeCell ref="B8:Y8"/>
    <mergeCell ref="B3:H3"/>
    <mergeCell ref="I3:O3"/>
    <mergeCell ref="B5:H5"/>
    <mergeCell ref="I5:R5"/>
    <mergeCell ref="P12:S13"/>
    <mergeCell ref="B10:Y10"/>
    <mergeCell ref="B12:B15"/>
    <mergeCell ref="C12:C15"/>
    <mergeCell ref="D12:D15"/>
    <mergeCell ref="E12:E15"/>
    <mergeCell ref="F12:F15"/>
    <mergeCell ref="G12:G15"/>
    <mergeCell ref="H12:H15"/>
    <mergeCell ref="I12:I15"/>
    <mergeCell ref="J12:J15"/>
    <mergeCell ref="K12:K15"/>
    <mergeCell ref="L12:L15"/>
    <mergeCell ref="M12:M15"/>
    <mergeCell ref="N12:N15"/>
    <mergeCell ref="O12:O15"/>
    <mergeCell ref="P14:P15"/>
    <mergeCell ref="Q14:Q15"/>
    <mergeCell ref="R14:R15"/>
    <mergeCell ref="S14:S15"/>
    <mergeCell ref="X14:X15"/>
    <mergeCell ref="Y14:Y15"/>
    <mergeCell ref="T12:T15"/>
    <mergeCell ref="U12:U15"/>
    <mergeCell ref="V12:V15"/>
    <mergeCell ref="W12:W15"/>
    <mergeCell ref="X12:Y13"/>
  </mergeCells>
  <conditionalFormatting sqref="K17:K19">
    <cfRule type="cellIs" dxfId="39" priority="119" operator="greaterThan">
      <formula>7</formula>
    </cfRule>
    <cfRule type="cellIs" dxfId="38" priority="120" operator="greaterThan">
      <formula>7</formula>
    </cfRule>
  </conditionalFormatting>
  <conditionalFormatting sqref="K17:K39">
    <cfRule type="cellIs" dxfId="37" priority="13" operator="between">
      <formula>2</formula>
      <formula>4</formula>
    </cfRule>
    <cfRule type="cellIs" dxfId="36" priority="14" operator="equal">
      <formula>5</formula>
    </cfRule>
    <cfRule type="cellIs" dxfId="35" priority="15" operator="between">
      <formula>6</formula>
      <formula>7</formula>
    </cfRule>
    <cfRule type="cellIs" dxfId="34" priority="16" operator="greaterThan">
      <formula>7</formula>
    </cfRule>
  </conditionalFormatting>
  <conditionalFormatting sqref="K21">
    <cfRule type="cellIs" dxfId="33" priority="260" operator="greaterThan">
      <formula>7</formula>
    </cfRule>
    <cfRule type="cellIs" dxfId="32" priority="259" operator="greaterThan">
      <formula>7</formula>
    </cfRule>
  </conditionalFormatting>
  <conditionalFormatting sqref="K23:K26">
    <cfRule type="cellIs" dxfId="31" priority="176" operator="greaterThan">
      <formula>7</formula>
    </cfRule>
    <cfRule type="cellIs" dxfId="30" priority="175" operator="greaterThan">
      <formula>7</formula>
    </cfRule>
  </conditionalFormatting>
  <conditionalFormatting sqref="K29:K30">
    <cfRule type="cellIs" dxfId="29" priority="284" operator="greaterThan">
      <formula>7</formula>
    </cfRule>
    <cfRule type="cellIs" dxfId="28" priority="283" operator="greaterThan">
      <formula>7</formula>
    </cfRule>
  </conditionalFormatting>
  <conditionalFormatting sqref="K32:K36">
    <cfRule type="cellIs" dxfId="27" priority="35" operator="greaterThan">
      <formula>7</formula>
    </cfRule>
    <cfRule type="cellIs" dxfId="26" priority="36" operator="greaterThan">
      <formula>7</formula>
    </cfRule>
  </conditionalFormatting>
  <conditionalFormatting sqref="L17:L39 S17:S39">
    <cfRule type="containsText" dxfId="25" priority="9" operator="containsText" text="RIESGO BAJO">
      <formula>NOT(ISERROR(SEARCH("RIESGO BAJO",L17)))</formula>
    </cfRule>
    <cfRule type="containsText" dxfId="24" priority="10" operator="containsText" text="RIESGO MEDIO">
      <formula>NOT(ISERROR(SEARCH("RIESGO MEDIO",L17)))</formula>
    </cfRule>
    <cfRule type="containsText" dxfId="23" priority="11" operator="containsText" text="RIESGO ALTO">
      <formula>NOT(ISERROR(SEARCH("RIESGO ALTO",L17)))</formula>
    </cfRule>
    <cfRule type="containsText" dxfId="22" priority="12" operator="containsText" text="RIESGO EXTREMO">
      <formula>NOT(ISERROR(SEARCH("RIESGO EXTREMO",L17)))</formula>
    </cfRule>
  </conditionalFormatting>
  <conditionalFormatting sqref="R17:R19">
    <cfRule type="cellIs" dxfId="21" priority="118" operator="greaterThan">
      <formula>7</formula>
    </cfRule>
    <cfRule type="cellIs" dxfId="20" priority="109" operator="greaterThan">
      <formula>7</formula>
    </cfRule>
    <cfRule type="cellIs" dxfId="19" priority="110" operator="greaterThan">
      <formula>7</formula>
    </cfRule>
  </conditionalFormatting>
  <conditionalFormatting sqref="R17:R39">
    <cfRule type="cellIs" dxfId="18" priority="6" operator="equal">
      <formula>5</formula>
    </cfRule>
    <cfRule type="cellIs" dxfId="17" priority="7" operator="between">
      <formula>6</formula>
      <formula>7</formula>
    </cfRule>
    <cfRule type="cellIs" dxfId="16" priority="5" operator="between">
      <formula>2</formula>
      <formula>4</formula>
    </cfRule>
  </conditionalFormatting>
  <conditionalFormatting sqref="R20">
    <cfRule type="cellIs" dxfId="15" priority="92" operator="greaterThan">
      <formula>7</formula>
    </cfRule>
  </conditionalFormatting>
  <conditionalFormatting sqref="R21">
    <cfRule type="cellIs" dxfId="14" priority="249" operator="greaterThan">
      <formula>7</formula>
    </cfRule>
    <cfRule type="cellIs" dxfId="13" priority="250" operator="greaterThan">
      <formula>7</formula>
    </cfRule>
    <cfRule type="cellIs" dxfId="12" priority="258" operator="greaterThan">
      <formula>7</formula>
    </cfRule>
  </conditionalFormatting>
  <conditionalFormatting sqref="R22">
    <cfRule type="cellIs" dxfId="11" priority="140" operator="greaterThan">
      <formula>7</formula>
    </cfRule>
  </conditionalFormatting>
  <conditionalFormatting sqref="R23:R26">
    <cfRule type="cellIs" dxfId="10" priority="165" operator="greaterThan">
      <formula>7</formula>
    </cfRule>
    <cfRule type="cellIs" dxfId="9" priority="166" operator="greaterThan">
      <formula>7</formula>
    </cfRule>
    <cfRule type="cellIs" dxfId="8" priority="174" operator="greaterThan">
      <formula>7</formula>
    </cfRule>
  </conditionalFormatting>
  <conditionalFormatting sqref="R27:R28">
    <cfRule type="cellIs" dxfId="7" priority="100" operator="greaterThan">
      <formula>7</formula>
    </cfRule>
  </conditionalFormatting>
  <conditionalFormatting sqref="R29:R30">
    <cfRule type="cellIs" dxfId="6" priority="273" operator="greaterThan">
      <formula>7</formula>
    </cfRule>
    <cfRule type="cellIs" dxfId="5" priority="274" operator="greaterThan">
      <formula>7</formula>
    </cfRule>
  </conditionalFormatting>
  <conditionalFormatting sqref="R29:R31">
    <cfRule type="cellIs" dxfId="4" priority="282" operator="greaterThan">
      <formula>7</formula>
    </cfRule>
  </conditionalFormatting>
  <conditionalFormatting sqref="R32:R36">
    <cfRule type="cellIs" dxfId="3" priority="34" operator="greaterThan">
      <formula>7</formula>
    </cfRule>
    <cfRule type="cellIs" dxfId="2" priority="26" operator="greaterThan">
      <formula>7</formula>
    </cfRule>
    <cfRule type="cellIs" dxfId="1" priority="25" operator="greaterThan">
      <formula>7</formula>
    </cfRule>
  </conditionalFormatting>
  <conditionalFormatting sqref="R37:R39">
    <cfRule type="cellIs" dxfId="0" priority="8" operator="greaterThan">
      <formula>7</formula>
    </cfRule>
  </conditionalFormatting>
  <pageMargins left="0.23622047244094491" right="0.23622047244094491" top="0.74803149606299213" bottom="0.74803149606299213" header="0.31496062992125984" footer="0.31496062992125984"/>
  <pageSetup scale="53" fitToHeight="0" orientation="landscape" r:id="rId1"/>
  <extLst>
    <ext xmlns:x14="http://schemas.microsoft.com/office/spreadsheetml/2009/9/main" uri="{CCE6A557-97BC-4b89-ADB6-D9C93CAAB3DF}">
      <x14:dataValidations xmlns:xm="http://schemas.microsoft.com/office/excel/2006/main" count="14">
        <x14:dataValidation type="list" allowBlank="1" showInputMessage="1" showErrorMessage="1" xr:uid="{00000000-0002-0000-0000-000000000000}">
          <x14:formula1>
            <xm:f>Datos!$A$2:$A$11</xm:f>
          </x14:formula1>
          <xm:sqref>I3:O3</xm:sqref>
        </x14:dataValidation>
        <x14:dataValidation type="list" allowBlank="1" showInputMessage="1" showErrorMessage="1" xr:uid="{00000000-0002-0000-0000-000001000000}">
          <x14:formula1>
            <xm:f>Datos!$B$2:$B$13</xm:f>
          </x14:formula1>
          <xm:sqref>I5:R5</xm:sqref>
        </x14:dataValidation>
        <x14:dataValidation type="list" allowBlank="1" showInputMessage="1" showErrorMessage="1" xr:uid="{00000000-0002-0000-0000-000002000000}">
          <x14:formula1>
            <xm:f>Datos!$I$2:$I$6</xm:f>
          </x14:formula1>
          <xm:sqref>M29:M31 M39 M17 M21 M25:M26</xm:sqref>
        </x14:dataValidation>
        <x14:dataValidation type="list" allowBlank="1" showInputMessage="1" showErrorMessage="1" xr:uid="{00000000-0002-0000-0000-000003000000}">
          <x14:formula1>
            <xm:f>Datos!$L$2:$L$3</xm:f>
          </x14:formula1>
          <xm:sqref>T29:T31 T39 T17 T21 T25:T26</xm:sqref>
        </x14:dataValidation>
        <x14:dataValidation type="list" allowBlank="1" showInputMessage="1" showErrorMessage="1" xr:uid="{00000000-0002-0000-0000-000004000000}">
          <x14:formula1>
            <xm:f>Datos!$M$2:$M$8</xm:f>
          </x14:formula1>
          <xm:sqref>U29:U31 U39 U17 U21 U25:U26</xm:sqref>
        </x14:dataValidation>
        <x14:dataValidation type="list" allowBlank="1" showInputMessage="1" showErrorMessage="1" xr:uid="{00000000-0002-0000-0000-000005000000}">
          <x14:formula1>
            <xm:f>Datos!$F$2:$F$9</xm:f>
          </x14:formula1>
          <xm:sqref>F29:F31 F39 F17 F21 F25:F26</xm:sqref>
        </x14:dataValidation>
        <x14:dataValidation type="list" allowBlank="1" showInputMessage="1" showErrorMessage="1" xr:uid="{00000000-0002-0000-0000-000006000000}">
          <x14:formula1>
            <xm:f>Datos!$E$2:$E$6</xm:f>
          </x14:formula1>
          <xm:sqref>E29:E31 E39 E17 E21 E25:E26</xm:sqref>
        </x14:dataValidation>
        <x14:dataValidation type="list" allowBlank="1" showInputMessage="1" showErrorMessage="1" xr:uid="{00000000-0002-0000-0000-000007000000}">
          <x14:formula1>
            <xm:f>Datos!$H$2:$H$6</xm:f>
          </x14:formula1>
          <xm:sqref>J39 J29:J31 Q29:Q31 Q39 J17 Q17 Q21 Q25:Q26 J21 J25:J26</xm:sqref>
        </x14:dataValidation>
        <x14:dataValidation type="list" allowBlank="1" showInputMessage="1" showErrorMessage="1" xr:uid="{00000000-0002-0000-0000-000008000000}">
          <x14:formula1>
            <xm:f>Datos!$G$2:$G$6</xm:f>
          </x14:formula1>
          <xm:sqref>P39 P29:P31 I29:I31 I39 P17 I17 I21 I25:I26 P21 P25:P26</xm:sqref>
        </x14:dataValidation>
        <x14:dataValidation type="list" allowBlank="1" showInputMessage="1" showErrorMessage="1" xr:uid="{00000000-0002-0000-0000-000009000000}">
          <x14:formula1>
            <xm:f>Datos!$D$2:$D$3</xm:f>
          </x14:formula1>
          <xm:sqref>D29:D31 D39 D17 D21 D25:D26</xm:sqref>
        </x14:dataValidation>
        <x14:dataValidation type="list" allowBlank="1" showInputMessage="1" showErrorMessage="1" xr:uid="{00000000-0002-0000-0000-00000A000000}">
          <x14:formula1>
            <xm:f>Datos!$C$2:$C$3</xm:f>
          </x14:formula1>
          <xm:sqref>C29:C31 C39 C17 C21 C25:C26</xm:sqref>
        </x14:dataValidation>
        <x14:dataValidation type="list" allowBlank="1" showInputMessage="1" showErrorMessage="1" xr:uid="{00000000-0002-0000-0000-00000B000000}">
          <x14:formula1>
            <xm:f>Datos!$P$2:$P$8</xm:f>
          </x14:formula1>
          <xm:sqref>X29:X31 X39 X17 X21 X25:X26</xm:sqref>
        </x14:dataValidation>
        <x14:dataValidation type="list" allowBlank="1" showInputMessage="1" showErrorMessage="1" xr:uid="{00000000-0002-0000-0000-00000C000000}">
          <x14:formula1>
            <xm:f>Datos!$Q$2:$Q$10</xm:f>
          </x14:formula1>
          <xm:sqref>Y29:Y31 Y38:Y39 Y17 Y21 Y25:Y26</xm:sqref>
        </x14:dataValidation>
        <x14:dataValidation type="list" allowBlank="1" showInputMessage="1" showErrorMessage="1" xr:uid="{00000000-0002-0000-0000-00000D000000}">
          <x14:formula1>
            <xm:f>'E:\1. Usme-5\2023\Mantenimiento Ascensores (    )\[(04) Matriz de Riesgos Mtto Ascensores (210923).xlsx]Datos'!#REF!</xm:f>
          </x14:formula1>
          <xm:sqref>T33:U36 M23:M24 P33:Q36 T23:U24 I33:J36 I23:J24 P23:Q24 C33:F36 M38 C23:F24 X23:Y24 Y33:Y37 C38 E38:F38 X33:X38 M33:M36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48"/>
  <sheetViews>
    <sheetView topLeftCell="K1" zoomScale="85" zoomScaleNormal="85" workbookViewId="0">
      <pane ySplit="1" topLeftCell="A2" activePane="bottomLeft" state="frozen"/>
      <selection pane="bottomLeft" activeCell="M4" sqref="M4"/>
    </sheetView>
  </sheetViews>
  <sheetFormatPr baseColWidth="10" defaultColWidth="11.44140625" defaultRowHeight="14.4" x14ac:dyDescent="0.3"/>
  <cols>
    <col min="1" max="1" width="28.6640625" bestFit="1" customWidth="1"/>
    <col min="2" max="2" width="49.6640625" customWidth="1"/>
    <col min="5" max="5" width="17.109375" customWidth="1"/>
    <col min="6" max="6" width="20.88671875" bestFit="1" customWidth="1"/>
    <col min="7" max="8" width="14.109375" bestFit="1" customWidth="1"/>
    <col min="9" max="9" width="31.109375" bestFit="1" customWidth="1"/>
    <col min="10" max="10" width="50.109375" customWidth="1"/>
    <col min="11" max="11" width="49.44140625" customWidth="1"/>
    <col min="12" max="12" width="37.109375" bestFit="1" customWidth="1"/>
    <col min="13" max="13" width="54.44140625" bestFit="1" customWidth="1"/>
    <col min="14" max="14" width="50.109375" bestFit="1" customWidth="1"/>
    <col min="15" max="15" width="50.33203125" bestFit="1" customWidth="1"/>
    <col min="16" max="16" width="40" bestFit="1" customWidth="1"/>
    <col min="17" max="17" width="13.6640625" bestFit="1" customWidth="1"/>
    <col min="18" max="18" width="14" bestFit="1" customWidth="1"/>
  </cols>
  <sheetData>
    <row r="1" spans="1:17" s="1" customFormat="1" ht="28.8" x14ac:dyDescent="0.3">
      <c r="A1" s="31" t="s">
        <v>1</v>
      </c>
      <c r="B1" s="31" t="s">
        <v>3</v>
      </c>
      <c r="C1" s="31" t="s">
        <v>8</v>
      </c>
      <c r="D1" s="31" t="s">
        <v>9</v>
      </c>
      <c r="E1" s="31" t="s">
        <v>10</v>
      </c>
      <c r="F1" s="31" t="s">
        <v>169</v>
      </c>
      <c r="G1" s="31" t="s">
        <v>14</v>
      </c>
      <c r="H1" s="31" t="s">
        <v>15</v>
      </c>
      <c r="I1" s="31" t="s">
        <v>18</v>
      </c>
      <c r="J1" s="31" t="s">
        <v>19</v>
      </c>
      <c r="K1" s="31" t="s">
        <v>20</v>
      </c>
      <c r="L1" s="31" t="s">
        <v>170</v>
      </c>
      <c r="M1" s="31" t="s">
        <v>23</v>
      </c>
      <c r="N1" s="32" t="s">
        <v>171</v>
      </c>
      <c r="O1" s="32" t="s">
        <v>172</v>
      </c>
      <c r="P1" s="32" t="s">
        <v>173</v>
      </c>
      <c r="Q1" s="31" t="s">
        <v>28</v>
      </c>
    </row>
    <row r="2" spans="1:17" s="30" customFormat="1" ht="20.399999999999999" x14ac:dyDescent="0.2">
      <c r="A2" s="30" t="s">
        <v>174</v>
      </c>
      <c r="B2" s="30" t="s">
        <v>175</v>
      </c>
      <c r="C2" s="30" t="s">
        <v>29</v>
      </c>
      <c r="D2" s="30" t="s">
        <v>30</v>
      </c>
      <c r="E2" s="30" t="s">
        <v>31</v>
      </c>
      <c r="F2" s="30" t="s">
        <v>61</v>
      </c>
      <c r="G2" s="33">
        <v>1</v>
      </c>
      <c r="H2" s="33">
        <v>1</v>
      </c>
      <c r="I2" s="30" t="s">
        <v>39</v>
      </c>
      <c r="J2" s="30" t="s">
        <v>176</v>
      </c>
      <c r="K2" s="30" t="s">
        <v>177</v>
      </c>
      <c r="L2" s="30" t="s">
        <v>38</v>
      </c>
      <c r="M2" s="30" t="s">
        <v>35</v>
      </c>
      <c r="N2" s="30" t="s">
        <v>178</v>
      </c>
      <c r="O2" s="30" t="s">
        <v>179</v>
      </c>
      <c r="P2" s="30" t="s">
        <v>47</v>
      </c>
      <c r="Q2" s="30" t="s">
        <v>180</v>
      </c>
    </row>
    <row r="3" spans="1:17" s="30" customFormat="1" ht="20.399999999999999" x14ac:dyDescent="0.2">
      <c r="A3" s="30" t="s">
        <v>181</v>
      </c>
      <c r="B3" s="30" t="s">
        <v>182</v>
      </c>
      <c r="C3" s="30" t="s">
        <v>48</v>
      </c>
      <c r="D3" s="30" t="s">
        <v>44</v>
      </c>
      <c r="E3" s="30" t="s">
        <v>54</v>
      </c>
      <c r="F3" s="30" t="s">
        <v>108</v>
      </c>
      <c r="G3" s="33">
        <v>2</v>
      </c>
      <c r="H3" s="33">
        <v>2</v>
      </c>
      <c r="I3" s="30" t="s">
        <v>35</v>
      </c>
      <c r="J3" s="30" t="s">
        <v>183</v>
      </c>
      <c r="K3" s="30" t="s">
        <v>184</v>
      </c>
      <c r="L3" s="30" t="s">
        <v>66</v>
      </c>
      <c r="M3" s="30" t="s">
        <v>39</v>
      </c>
      <c r="N3" s="30" t="s">
        <v>185</v>
      </c>
      <c r="O3" s="30" t="s">
        <v>186</v>
      </c>
      <c r="P3" s="30" t="s">
        <v>69</v>
      </c>
      <c r="Q3" s="30" t="s">
        <v>52</v>
      </c>
    </row>
    <row r="4" spans="1:17" s="30" customFormat="1" ht="30.6" x14ac:dyDescent="0.2">
      <c r="A4" s="30" t="s">
        <v>187</v>
      </c>
      <c r="B4" s="30" t="s">
        <v>188</v>
      </c>
      <c r="E4" s="30" t="s">
        <v>45</v>
      </c>
      <c r="F4" s="30" t="s">
        <v>32</v>
      </c>
      <c r="G4" s="33">
        <v>3</v>
      </c>
      <c r="H4" s="33">
        <v>3</v>
      </c>
      <c r="I4" s="30" t="s">
        <v>53</v>
      </c>
      <c r="J4" s="30" t="s">
        <v>189</v>
      </c>
      <c r="K4" s="30" t="s">
        <v>190</v>
      </c>
      <c r="M4" s="30" t="s">
        <v>96</v>
      </c>
      <c r="N4" s="30" t="s">
        <v>191</v>
      </c>
      <c r="O4" s="30" t="s">
        <v>192</v>
      </c>
      <c r="P4" s="30" t="s">
        <v>42</v>
      </c>
      <c r="Q4" s="30" t="s">
        <v>193</v>
      </c>
    </row>
    <row r="5" spans="1:17" s="30" customFormat="1" ht="20.399999999999999" x14ac:dyDescent="0.2">
      <c r="A5" s="30" t="s">
        <v>194</v>
      </c>
      <c r="B5" s="30" t="s">
        <v>195</v>
      </c>
      <c r="E5" s="30" t="s">
        <v>77</v>
      </c>
      <c r="F5" s="30" t="s">
        <v>103</v>
      </c>
      <c r="G5" s="33">
        <v>4</v>
      </c>
      <c r="H5" s="33">
        <v>4</v>
      </c>
      <c r="I5" s="30" t="s">
        <v>196</v>
      </c>
      <c r="J5" s="30" t="s">
        <v>197</v>
      </c>
      <c r="K5" s="30" t="s">
        <v>198</v>
      </c>
      <c r="M5" s="30" t="s">
        <v>199</v>
      </c>
      <c r="N5" s="30" t="s">
        <v>200</v>
      </c>
      <c r="O5" s="30" t="s">
        <v>201</v>
      </c>
      <c r="P5" s="30" t="s">
        <v>202</v>
      </c>
      <c r="Q5" s="30" t="s">
        <v>91</v>
      </c>
    </row>
    <row r="6" spans="1:17" s="30" customFormat="1" ht="40.799999999999997" x14ac:dyDescent="0.2">
      <c r="A6" s="30" t="s">
        <v>203</v>
      </c>
      <c r="B6" s="30" t="s">
        <v>204</v>
      </c>
      <c r="E6" s="30" t="s">
        <v>205</v>
      </c>
      <c r="F6" s="30" t="s">
        <v>56</v>
      </c>
      <c r="G6" s="33">
        <v>5</v>
      </c>
      <c r="H6" s="33">
        <v>5</v>
      </c>
      <c r="I6" s="30" t="s">
        <v>206</v>
      </c>
      <c r="J6" s="30" t="s">
        <v>207</v>
      </c>
      <c r="K6" s="30" t="s">
        <v>208</v>
      </c>
      <c r="M6" s="30" t="s">
        <v>209</v>
      </c>
      <c r="N6" s="30" t="s">
        <v>210</v>
      </c>
      <c r="O6" s="30" t="s">
        <v>211</v>
      </c>
      <c r="P6" s="30" t="s">
        <v>212</v>
      </c>
      <c r="Q6" s="30" t="s">
        <v>43</v>
      </c>
    </row>
    <row r="7" spans="1:17" s="30" customFormat="1" ht="40.799999999999997" x14ac:dyDescent="0.2">
      <c r="A7" s="30" t="s">
        <v>2</v>
      </c>
      <c r="B7" s="30" t="s">
        <v>213</v>
      </c>
      <c r="F7" s="30" t="s">
        <v>214</v>
      </c>
      <c r="J7" s="30" t="s">
        <v>215</v>
      </c>
      <c r="K7" s="30" t="s">
        <v>216</v>
      </c>
      <c r="M7" s="30" t="s">
        <v>217</v>
      </c>
      <c r="N7" s="30" t="s">
        <v>218</v>
      </c>
      <c r="O7" s="30" t="s">
        <v>219</v>
      </c>
      <c r="P7" s="30" t="s">
        <v>51</v>
      </c>
      <c r="Q7" s="30" t="s">
        <v>220</v>
      </c>
    </row>
    <row r="8" spans="1:17" s="30" customFormat="1" ht="40.799999999999997" x14ac:dyDescent="0.2">
      <c r="A8" s="30" t="s">
        <v>221</v>
      </c>
      <c r="B8" s="30" t="s">
        <v>222</v>
      </c>
      <c r="F8" s="30" t="s">
        <v>136</v>
      </c>
      <c r="J8" s="30" t="s">
        <v>223</v>
      </c>
      <c r="K8" s="30" t="s">
        <v>224</v>
      </c>
      <c r="M8" s="30" t="s">
        <v>225</v>
      </c>
      <c r="N8" s="30" t="s">
        <v>226</v>
      </c>
      <c r="O8" s="30" t="s">
        <v>227</v>
      </c>
      <c r="P8" s="30" t="s">
        <v>196</v>
      </c>
      <c r="Q8" s="30" t="s">
        <v>228</v>
      </c>
    </row>
    <row r="9" spans="1:17" s="30" customFormat="1" ht="30.6" x14ac:dyDescent="0.2">
      <c r="A9" s="30" t="s">
        <v>229</v>
      </c>
      <c r="B9" s="30" t="s">
        <v>4</v>
      </c>
      <c r="F9" s="30" t="s">
        <v>230</v>
      </c>
      <c r="J9" s="30" t="s">
        <v>231</v>
      </c>
      <c r="K9" s="30" t="s">
        <v>232</v>
      </c>
      <c r="O9" s="30" t="s">
        <v>233</v>
      </c>
      <c r="Q9" s="30" t="s">
        <v>234</v>
      </c>
    </row>
    <row r="10" spans="1:17" s="30" customFormat="1" ht="46.5" customHeight="1" x14ac:dyDescent="0.2">
      <c r="B10" s="30" t="s">
        <v>235</v>
      </c>
      <c r="J10" s="30" t="s">
        <v>236</v>
      </c>
      <c r="K10" s="30" t="s">
        <v>237</v>
      </c>
      <c r="O10" s="30" t="s">
        <v>238</v>
      </c>
      <c r="Q10" s="30" t="s">
        <v>239</v>
      </c>
    </row>
    <row r="11" spans="1:17" s="30" customFormat="1" ht="30.6" x14ac:dyDescent="0.2">
      <c r="B11" s="30" t="s">
        <v>240</v>
      </c>
      <c r="J11" s="30" t="s">
        <v>241</v>
      </c>
      <c r="K11" s="30" t="s">
        <v>242</v>
      </c>
    </row>
    <row r="12" spans="1:17" s="30" customFormat="1" ht="60.75" customHeight="1" x14ac:dyDescent="0.2">
      <c r="B12" s="30" t="s">
        <v>243</v>
      </c>
      <c r="J12" s="30" t="s">
        <v>244</v>
      </c>
      <c r="K12" s="30" t="s">
        <v>245</v>
      </c>
    </row>
    <row r="13" spans="1:17" s="30" customFormat="1" ht="43.5" customHeight="1" x14ac:dyDescent="0.2">
      <c r="J13" s="30" t="s">
        <v>246</v>
      </c>
      <c r="K13" s="30" t="s">
        <v>247</v>
      </c>
    </row>
    <row r="14" spans="1:17" s="30" customFormat="1" ht="43.5" customHeight="1" x14ac:dyDescent="0.2">
      <c r="J14" s="30" t="s">
        <v>248</v>
      </c>
      <c r="K14" s="30" t="s">
        <v>249</v>
      </c>
    </row>
    <row r="15" spans="1:17" s="30" customFormat="1" ht="30.6" x14ac:dyDescent="0.2">
      <c r="J15" s="30" t="s">
        <v>250</v>
      </c>
      <c r="K15" s="30" t="s">
        <v>251</v>
      </c>
    </row>
    <row r="16" spans="1:17" s="30" customFormat="1" ht="40.799999999999997" x14ac:dyDescent="0.2">
      <c r="J16" s="30" t="s">
        <v>252</v>
      </c>
      <c r="K16" s="30" t="s">
        <v>253</v>
      </c>
    </row>
    <row r="17" spans="10:11" s="30" customFormat="1" ht="40.799999999999997" x14ac:dyDescent="0.2">
      <c r="J17" s="30" t="s">
        <v>254</v>
      </c>
      <c r="K17" s="30" t="s">
        <v>255</v>
      </c>
    </row>
    <row r="18" spans="10:11" s="30" customFormat="1" ht="40.799999999999997" x14ac:dyDescent="0.2">
      <c r="J18" s="30" t="s">
        <v>256</v>
      </c>
      <c r="K18" s="30" t="s">
        <v>257</v>
      </c>
    </row>
    <row r="19" spans="10:11" s="30" customFormat="1" ht="20.399999999999999" x14ac:dyDescent="0.2">
      <c r="J19" s="30" t="s">
        <v>258</v>
      </c>
      <c r="K19" s="30" t="s">
        <v>259</v>
      </c>
    </row>
    <row r="20" spans="10:11" s="30" customFormat="1" ht="30.6" x14ac:dyDescent="0.2">
      <c r="J20" s="30" t="s">
        <v>260</v>
      </c>
      <c r="K20" s="30" t="s">
        <v>261</v>
      </c>
    </row>
    <row r="21" spans="10:11" s="30" customFormat="1" ht="40.799999999999997" x14ac:dyDescent="0.2">
      <c r="J21" s="30" t="s">
        <v>262</v>
      </c>
      <c r="K21" s="30" t="s">
        <v>263</v>
      </c>
    </row>
    <row r="22" spans="10:11" s="30" customFormat="1" ht="40.799999999999997" x14ac:dyDescent="0.2">
      <c r="J22" s="30" t="s">
        <v>264</v>
      </c>
      <c r="K22" s="30" t="s">
        <v>265</v>
      </c>
    </row>
    <row r="23" spans="10:11" s="30" customFormat="1" ht="51" x14ac:dyDescent="0.2">
      <c r="J23" s="30" t="s">
        <v>266</v>
      </c>
      <c r="K23" s="30" t="s">
        <v>267</v>
      </c>
    </row>
    <row r="24" spans="10:11" s="30" customFormat="1" ht="20.399999999999999" x14ac:dyDescent="0.2">
      <c r="J24" s="30" t="s">
        <v>268</v>
      </c>
      <c r="K24" s="30" t="s">
        <v>269</v>
      </c>
    </row>
    <row r="25" spans="10:11" s="30" customFormat="1" ht="20.399999999999999" x14ac:dyDescent="0.2">
      <c r="J25" s="30" t="s">
        <v>270</v>
      </c>
      <c r="K25" s="30" t="s">
        <v>271</v>
      </c>
    </row>
    <row r="26" spans="10:11" s="30" customFormat="1" ht="30.6" x14ac:dyDescent="0.2">
      <c r="J26" s="30" t="s">
        <v>272</v>
      </c>
      <c r="K26" s="30" t="s">
        <v>273</v>
      </c>
    </row>
    <row r="27" spans="10:11" s="30" customFormat="1" ht="20.399999999999999" x14ac:dyDescent="0.2">
      <c r="J27" s="30" t="s">
        <v>274</v>
      </c>
      <c r="K27" s="30" t="s">
        <v>275</v>
      </c>
    </row>
    <row r="28" spans="10:11" s="30" customFormat="1" ht="39.75" customHeight="1" x14ac:dyDescent="0.2">
      <c r="J28" s="30" t="s">
        <v>276</v>
      </c>
    </row>
    <row r="29" spans="10:11" s="30" customFormat="1" ht="54" customHeight="1" x14ac:dyDescent="0.2">
      <c r="J29" s="30" t="s">
        <v>277</v>
      </c>
    </row>
    <row r="30" spans="10:11" s="30" customFormat="1" ht="40.799999999999997" x14ac:dyDescent="0.2">
      <c r="J30" s="30" t="s">
        <v>278</v>
      </c>
    </row>
    <row r="31" spans="10:11" s="30" customFormat="1" ht="10.199999999999999" x14ac:dyDescent="0.2">
      <c r="J31" s="30" t="s">
        <v>279</v>
      </c>
    </row>
    <row r="32" spans="10:11" s="30" customFormat="1" ht="40.799999999999997" x14ac:dyDescent="0.2">
      <c r="J32" s="30" t="s">
        <v>280</v>
      </c>
    </row>
    <row r="33" spans="1:17" s="30" customFormat="1" ht="30.6" x14ac:dyDescent="0.2">
      <c r="J33" s="30" t="s">
        <v>281</v>
      </c>
    </row>
    <row r="34" spans="1:17" s="30" customFormat="1" ht="10.199999999999999" x14ac:dyDescent="0.2"/>
    <row r="35" spans="1:17" s="30" customFormat="1" ht="10.199999999999999" x14ac:dyDescent="0.2"/>
    <row r="36" spans="1:17" s="30" customFormat="1" ht="10.199999999999999" x14ac:dyDescent="0.2"/>
    <row r="37" spans="1:17" s="30" customFormat="1" ht="10.199999999999999" x14ac:dyDescent="0.2"/>
    <row r="38" spans="1:17" s="30" customFormat="1" ht="10.199999999999999" x14ac:dyDescent="0.2"/>
    <row r="39" spans="1:17" s="30" customFormat="1" ht="10.199999999999999" x14ac:dyDescent="0.2"/>
    <row r="40" spans="1:17" s="30" customFormat="1" ht="10.199999999999999" x14ac:dyDescent="0.2"/>
    <row r="41" spans="1:17" s="30" customFormat="1" ht="10.199999999999999" x14ac:dyDescent="0.2"/>
    <row r="42" spans="1:17" s="30" customFormat="1" ht="10.199999999999999" x14ac:dyDescent="0.2"/>
    <row r="43" spans="1:17" s="30" customFormat="1" ht="10.199999999999999" x14ac:dyDescent="0.2"/>
    <row r="44" spans="1:17" s="30" customFormat="1" ht="10.199999999999999" x14ac:dyDescent="0.2"/>
    <row r="45" spans="1:17" s="30" customFormat="1" ht="10.199999999999999" x14ac:dyDescent="0.2"/>
    <row r="46" spans="1:17" s="30" customFormat="1" ht="10.199999999999999" x14ac:dyDescent="0.2"/>
    <row r="47" spans="1:17" x14ac:dyDescent="0.3">
      <c r="A47" s="30"/>
      <c r="B47" s="30"/>
      <c r="Q47" s="30"/>
    </row>
    <row r="48" spans="1:17" x14ac:dyDescent="0.3">
      <c r="A48" s="30"/>
      <c r="Q48" s="30"/>
    </row>
  </sheetData>
  <sheetProtection algorithmName="SHA-512" hashValue="GniSfEMfdrRnQB5Eeox84jvMn9XnVP32rGswbQpBcVOZCmrps0UmWB3VMUr04f1lwx2urnd4hIkSO/NrcZ7cDA==" saltValue="ECW5XqoL0J4OWYsmdkOKvA==" spinCount="100000" sheet="1" objects="1" scenarios="1"/>
  <sortState xmlns:xlrd2="http://schemas.microsoft.com/office/spreadsheetml/2017/richdata2" ref="J3:J34">
    <sortCondition ref="J3:J34"/>
  </sortState>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DE RIESGOS - TRANSVERSAL</vt:lpstr>
      <vt:lpstr>Datos</vt:lpstr>
      <vt:lpstr>'MATRIZ DE RIESGOS - TRANSVERSAL'!Área_de_impresión</vt:lpstr>
      <vt:lpstr>'MATRIZ DE RIESGOS - TRANSVERSAL'!Títulos_a_imprimir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dc:creator>
  <cp:keywords/>
  <dc:description/>
  <cp:lastModifiedBy>paula herrera</cp:lastModifiedBy>
  <cp:revision/>
  <dcterms:created xsi:type="dcterms:W3CDTF">2022-02-09T17:08:03Z</dcterms:created>
  <dcterms:modified xsi:type="dcterms:W3CDTF">2025-11-22T00:08:30Z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fac521f-e930-485b-97f4-efbe7db8e98f_Enabled">
    <vt:lpwstr>true</vt:lpwstr>
  </property>
  <property fmtid="{D5CDD505-2E9C-101B-9397-08002B2CF9AE}" pid="3" name="MSIP_Label_5fac521f-e930-485b-97f4-efbe7db8e98f_SetDate">
    <vt:lpwstr>2022-02-09T17:08:03Z</vt:lpwstr>
  </property>
  <property fmtid="{D5CDD505-2E9C-101B-9397-08002B2CF9AE}" pid="4" name="MSIP_Label_5fac521f-e930-485b-97f4-efbe7db8e98f_Method">
    <vt:lpwstr>Standard</vt:lpwstr>
  </property>
  <property fmtid="{D5CDD505-2E9C-101B-9397-08002B2CF9AE}" pid="5" name="MSIP_Label_5fac521f-e930-485b-97f4-efbe7db8e98f_Name">
    <vt:lpwstr>defa4170-0d19-0005-0004-bc88714345d2</vt:lpwstr>
  </property>
  <property fmtid="{D5CDD505-2E9C-101B-9397-08002B2CF9AE}" pid="6" name="MSIP_Label_5fac521f-e930-485b-97f4-efbe7db8e98f_SiteId">
    <vt:lpwstr>9ecb216e-449b-4584-bc82-26bce78574fb</vt:lpwstr>
  </property>
  <property fmtid="{D5CDD505-2E9C-101B-9397-08002B2CF9AE}" pid="7" name="MSIP_Label_5fac521f-e930-485b-97f4-efbe7db8e98f_ActionId">
    <vt:lpwstr>9392327f-bad2-48db-a811-9aecba68eac2</vt:lpwstr>
  </property>
  <property fmtid="{D5CDD505-2E9C-101B-9397-08002B2CF9AE}" pid="8" name="MSIP_Label_5fac521f-e930-485b-97f4-efbe7db8e98f_ContentBits">
    <vt:lpwstr>0</vt:lpwstr>
  </property>
</Properties>
</file>