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ichValueRel.xml" ContentType="application/vnd.ms-excel.richvaluerel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INSTITUCIONES\DOLORES - SAN JOSE\2025\CONTRATACIÓN\RE-005-2025 - GRANJA\"/>
    </mc:Choice>
  </mc:AlternateContent>
  <xr:revisionPtr revIDLastSave="0" documentId="13_ncr:1_{AE8FD560-F60D-4E84-84D6-61B370B19EDC}" xr6:coauthVersionLast="47" xr6:coauthVersionMax="47" xr10:uidLastSave="{00000000-0000-0000-0000-000000000000}"/>
  <bookViews>
    <workbookView xWindow="-120" yWindow="-120" windowWidth="29040" windowHeight="15840" tabRatio="608" xr2:uid="{6C744049-F402-4DC8-AE6D-46B290EE51A7}"/>
  </bookViews>
  <sheets>
    <sheet name="PRIMERA INFANCIA" sheetId="14" r:id="rId1"/>
    <sheet name="Table006 (Page 6)" sheetId="9" state="hidden" r:id="rId2"/>
    <sheet name="Table005 (Page 5)" sheetId="8" state="hidden" r:id="rId3"/>
    <sheet name="Table004 (Page 4)" sheetId="7" state="hidden" r:id="rId4"/>
    <sheet name="Table003 (Page 3)" sheetId="6" state="hidden" r:id="rId5"/>
    <sheet name="Table002 (Page 2)" sheetId="5" state="hidden" r:id="rId6"/>
    <sheet name="METALMETALICA" sheetId="2" state="hidden" r:id="rId7"/>
  </sheets>
  <definedNames>
    <definedName name="DatosExternos_2" localSheetId="5" hidden="1">'Table002 (Page 2)'!$A$1:$H$23</definedName>
    <definedName name="DatosExternos_3" localSheetId="4" hidden="1">'Table003 (Page 3)'!$A$1:$H$23</definedName>
    <definedName name="DatosExternos_4" localSheetId="3" hidden="1">'Table004 (Page 4)'!$A$1:$H$23</definedName>
    <definedName name="DatosExternos_5" localSheetId="2" hidden="1">'Table005 (Page 5)'!$A$1:$H$24</definedName>
    <definedName name="DatosExternos_6" localSheetId="1" hidden="1">'Table006 (Page 6)'!$A$1:$H$9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4" l="1"/>
  <c r="G16" i="14"/>
  <c r="G14" i="14"/>
  <c r="G13" i="14"/>
  <c r="G12" i="14"/>
  <c r="G11" i="14"/>
  <c r="G10" i="14"/>
  <c r="G9" i="14"/>
  <c r="G8" i="14"/>
  <c r="G7" i="14"/>
  <c r="G6" i="14"/>
  <c r="G5" i="14"/>
  <c r="G17" i="14" l="1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5B8256-E8F7-46FF-8896-189737E011AA}" keepAlive="1" name="Consulta - Table001 (Page 1)" description="Conexión a la consulta 'Table001 (Page 1)' en el libro." type="5" refreshedVersion="0" background="1">
    <dbPr connection="Provider=Microsoft.Mashup.OleDb.1;Data Source=$Workbook$;Location=&quot;Table001 (Page 1)&quot;;Extended Properties=&quot;&quot;" command="SELECT * FROM [Table001 (Page 1)]"/>
  </connection>
  <connection id="2" xr16:uid="{E4E24C88-F726-46BE-9609-1C3C7F840538}" keepAlive="1" name="Consulta - Table002 (Page 2)" description="Conexión a la consulta 'Table002 (Page 2)' en el libro." type="5" refreshedVersion="8" background="1" saveData="1">
    <dbPr connection="Provider=Microsoft.Mashup.OleDb.1;Data Source=$Workbook$;Location=&quot;Table002 (Page 2)&quot;;Extended Properties=&quot;&quot;" command="SELECT * FROM [Table002 (Page 2)]"/>
  </connection>
  <connection id="3" xr16:uid="{E2550DB8-17DE-4C45-99A8-AE1BC3759B50}" keepAlive="1" name="Consulta - Table003 (Page 3)" description="Conexión a la consulta 'Table003 (Page 3)' en el libro." type="5" refreshedVersion="8" background="1" saveData="1">
    <dbPr connection="Provider=Microsoft.Mashup.OleDb.1;Data Source=$Workbook$;Location=&quot;Table003 (Page 3)&quot;;Extended Properties=&quot;&quot;" command="SELECT * FROM [Table003 (Page 3)]"/>
  </connection>
  <connection id="4" xr16:uid="{956E7974-8D15-49A9-A19F-C23EA8DDD994}" keepAlive="1" name="Consulta - Table004 (Page 4)" description="Conexión a la consulta 'Table004 (Page 4)' en el libro." type="5" refreshedVersion="8" background="1" saveData="1">
    <dbPr connection="Provider=Microsoft.Mashup.OleDb.1;Data Source=$Workbook$;Location=&quot;Table004 (Page 4)&quot;;Extended Properties=&quot;&quot;" command="SELECT * FROM [Table004 (Page 4)]"/>
  </connection>
  <connection id="5" xr16:uid="{D587AC3A-3343-4680-8CF2-93557B37E96D}" keepAlive="1" name="Consulta - Table005 (Page 5)" description="Conexión a la consulta 'Table005 (Page 5)' en el libro." type="5" refreshedVersion="8" background="1" saveData="1">
    <dbPr connection="Provider=Microsoft.Mashup.OleDb.1;Data Source=$Workbook$;Location=&quot;Table005 (Page 5)&quot;;Extended Properties=&quot;&quot;" command="SELECT * FROM [Table005 (Page 5)]"/>
  </connection>
  <connection id="6" xr16:uid="{9D7B93D9-4484-4597-99A6-7720E8A36E02}" keepAlive="1" name="Consulta - Table006 (Page 6)" description="Conexión a la consulta 'Table006 (Page 6)' en el libro." type="5" refreshedVersion="8" background="1" saveData="1">
    <dbPr connection="Provider=Microsoft.Mashup.OleDb.1;Data Source=$Workbook$;Location=&quot;Table006 (Page 6)&quot;;Extended Properties=&quot;&quot;" command="SELECT * FROM [Table006 (Page 6)]"/>
  </connection>
</connections>
</file>

<file path=xl/sharedStrings.xml><?xml version="1.0" encoding="utf-8"?>
<sst xmlns="http://schemas.openxmlformats.org/spreadsheetml/2006/main" count="446" uniqueCount="304">
  <si>
    <t>CANT</t>
  </si>
  <si>
    <t>MARTILLOS</t>
  </si>
  <si>
    <t>V/UNIT</t>
  </si>
  <si>
    <t>V/TOTAL</t>
  </si>
  <si>
    <t>ELEMENTO</t>
  </si>
  <si>
    <t>CABLE ENCAUCHETADO #10 30 MT</t>
  </si>
  <si>
    <t>CLAVIJA HERMBRA Y MACHO 110 VOLTIOS 15 PAREJAS</t>
  </si>
  <si>
    <t>TOMA LEVINTON 110 VOLTIOS 40</t>
  </si>
  <si>
    <t>CINTA AISLANTE NEGRA 30 ROLLOS</t>
  </si>
  <si>
    <t>PORTA ELECTRODOS DE 300 AMPERIOS CANT 10</t>
  </si>
  <si>
    <t>PINZA MASA DE 300 AMPERIOS CANT 10</t>
  </si>
  <si>
    <t>CABLE 1/0 20 MT</t>
  </si>
  <si>
    <t>CINCEL</t>
  </si>
  <si>
    <t>CEPILLO DE ALAMBRE</t>
  </si>
  <si>
    <t>MACHUELOS DOS JUEGOS</t>
  </si>
  <si>
    <t>TERRAJAS DOS JUEGOS</t>
  </si>
  <si>
    <t>HOMBRE SOLO</t>
  </si>
  <si>
    <t>ALICATE</t>
  </si>
  <si>
    <t>PINZAS</t>
  </si>
  <si>
    <t>JUEGO DE LLAVES</t>
  </si>
  <si>
    <t>JUEGO DE COPAS</t>
  </si>
  <si>
    <t>TIJERAS DE AVIACIÓN DERECHAS IZQUIERDA Y CENTRO.</t>
  </si>
  <si>
    <t>MACETAS O ALMÁDANAS</t>
  </si>
  <si>
    <t>VISERAS PARA CARETAS</t>
  </si>
  <si>
    <t>BURILES</t>
  </si>
  <si>
    <t>FRESAS</t>
  </si>
  <si>
    <t>FLEXÓMETRO</t>
  </si>
  <si>
    <t>CALIBRADORES</t>
  </si>
  <si>
    <t>EQUIPO DE SOLDADURA</t>
  </si>
  <si>
    <t>TALADRO</t>
  </si>
  <si>
    <t>PULIDORA</t>
  </si>
  <si>
    <t>COMPRENSOR GRANDE DE DOS ENTRADAS</t>
  </si>
  <si>
    <t>PISTOLAS DE PINTAR</t>
  </si>
  <si>
    <t>TRONZADORA</t>
  </si>
  <si>
    <t>Juego Destornillador De Impacto Y Cuadrante De Fuerza X6</t>
  </si>
  <si>
    <t>Juego 13 Llaves Allen Bristol Milimétricas</t>
  </si>
  <si>
    <t>Juego De Copas X 46 Piezas Mecánica Automotriz Ratchet 1/4</t>
  </si>
  <si>
    <t>Juego de llaves combinada 10mm a 32mm x 14 unidades</t>
  </si>
  <si>
    <t>Cepillo alambre curvo ondulado con mango</t>
  </si>
  <si>
    <t>Lija De Agua Papel Impermeable, Grano 80</t>
  </si>
  <si>
    <t>Lija De Agua Papel Impermeable, Grano 120</t>
  </si>
  <si>
    <t>Lija De Agua Papel Impermeable, Grano 200</t>
  </si>
  <si>
    <t>Lima Triangular 6''</t>
  </si>
  <si>
    <t>Lima Media Caña Bastarda Discover 6''</t>
  </si>
  <si>
    <t>Lima Redonda Bastarda Rabo Runcho 5/16 X 8''</t>
  </si>
  <si>
    <t>Lima Plana Bastarda 6''</t>
  </si>
  <si>
    <t>Lima Cuadrada Bastarda 10''</t>
  </si>
  <si>
    <t>Juego De Brocas Helicoidales, 13 Piezas, S Cambio Rápido Hss</t>
  </si>
  <si>
    <t>Bolsas de soldadura 7018 de 1/8 X 5KG</t>
  </si>
  <si>
    <t>Bolsas de soldadura 6013 de 1/8 X 5KG</t>
  </si>
  <si>
    <t>Bolsas de soldadura 6013 de 3/32 X 5KG</t>
  </si>
  <si>
    <t>Cinta Aislante Negra Eléctrica 3m 5 Metros</t>
  </si>
  <si>
    <t>Hoja Segueta Bimetálica 12 X 18 Dpp 10 Und</t>
  </si>
  <si>
    <t>Marco segueta fijo 12 pulgadas</t>
  </si>
  <si>
    <t>Disco Abrasivo Desbaste T27-4-1/2</t>
  </si>
  <si>
    <t>Disco De Pulidora Corte De Metal 4-1/2</t>
  </si>
  <si>
    <t xml:space="preserve">Alicate De Presión Hombre Solo Mordaza Recto 10 </t>
  </si>
  <si>
    <t>Careta Fotosensible Mascara Inteligente Para Soldar</t>
  </si>
  <si>
    <t>Flexómetro Contra Impactos 5 M</t>
  </si>
  <si>
    <t>Flexómetro Contra Impactos 8 M</t>
  </si>
  <si>
    <t>Pistola Para Pintar De Gravedad 400ml</t>
  </si>
  <si>
    <t>Toma Aéreo Tipo Industrial 15amp</t>
  </si>
  <si>
    <t>Clavija tipo industrial 15amp</t>
  </si>
  <si>
    <t>Taladro percutor de 1/2 900w trabajo industrial</t>
  </si>
  <si>
    <t>Pulidora 4 1/2 650w 12000rpm</t>
  </si>
  <si>
    <t>Pinza Porta Electrodo 300a Truper</t>
  </si>
  <si>
    <t>Pinza para tierra 300a</t>
  </si>
  <si>
    <t>Cable soldador 1/0 awg x metro para soldar</t>
  </si>
  <si>
    <t>Cincel De Corte Frío, 1/2X 10 Pulgadas</t>
  </si>
  <si>
    <t>Cincel De Corte Frío, 3/4 X 10 Pulgadas</t>
  </si>
  <si>
    <t>Gafa De Seguridad Transparente Ajustable</t>
  </si>
  <si>
    <t>Par guante carnaza corto reforzado</t>
  </si>
  <si>
    <t>Tapa oídos industrial silicona en caja tipo tapón</t>
  </si>
  <si>
    <t>Listado de herramientas Mantenimiento Taller</t>
  </si>
  <si>
    <t>ITEM</t>
  </si>
  <si>
    <t>LLAVE 1</t>
  </si>
  <si>
    <t>LLAVE 2</t>
  </si>
  <si>
    <t>CRUCE</t>
  </si>
  <si>
    <t>1|Juego Destornillador De Impacto Y Cuadrante De Fuerza X6</t>
  </si>
  <si>
    <t>2|Juego 13 Llaves Allen Bristol Milimétricas</t>
  </si>
  <si>
    <t>3|Juego De Copas X 46 Piezas Mecánica Automotriz Ratchet 1/4</t>
  </si>
  <si>
    <t>4|Juego de llaves combinada 10mm a 32mm x 14 unidades</t>
  </si>
  <si>
    <t>5|Cepillo alambre curvo ondulado con mango</t>
  </si>
  <si>
    <t>6|Lija De Agua Papel Impermeable, Grano 80</t>
  </si>
  <si>
    <t>7|Lija De Agua Papel Impermeable, Grano 120</t>
  </si>
  <si>
    <t>8|Lija De Agua Papel Impermeable, Grano 200</t>
  </si>
  <si>
    <t>9|Lima Triangular 6''</t>
  </si>
  <si>
    <t>10|Lima Media Caña Bastarda Discover 6''</t>
  </si>
  <si>
    <t>11|Lima Redonda Bastarda Rabo Runcho 5/16 X 8''</t>
  </si>
  <si>
    <t>12|Lima Plana Bastarda 6''</t>
  </si>
  <si>
    <t>13|Lima Cuadrada Bastarda 10''</t>
  </si>
  <si>
    <t>14|Juego De Brocas Helicoidales, 13 Piezas, S Cambio Rápido Hss</t>
  </si>
  <si>
    <t>15|Bolsas de soldadura 7018 de 1/8 X 5KG</t>
  </si>
  <si>
    <t>16|Bolsas de soldadura 6013 de 1/8 X 5KG</t>
  </si>
  <si>
    <t>17|Bolsas de soldadura 6013 de 3/32 X 5KG</t>
  </si>
  <si>
    <t>18|Cinta Aislante Negra Eléctrica 3m 5 Metros</t>
  </si>
  <si>
    <t>19|Hoja Segueta Bimetálica 12 X 18 Dpp 10 Und</t>
  </si>
  <si>
    <t>20|Marco segueta fijo 12 pulgadas</t>
  </si>
  <si>
    <t>21|Disco Abrasivo Desbaste T27-4-1/2</t>
  </si>
  <si>
    <t>22|Disco De Pulidora Corte De Metal 4-1/2</t>
  </si>
  <si>
    <t xml:space="preserve">23|Alicate De Presión Hombre Solo Mordaza Recto 10 </t>
  </si>
  <si>
    <t>24|Careta Fotosensible Mascara Inteligente Para Soldar</t>
  </si>
  <si>
    <t>25|Flexómetro Contra Impactos 5 M</t>
  </si>
  <si>
    <t>26|Flexómetro Contra Impactos 8 M</t>
  </si>
  <si>
    <t>27|Pistola Para Pintar De Gravedad 400ml</t>
  </si>
  <si>
    <t>28|Toma Aéreo Tipo Industrial 15amp</t>
  </si>
  <si>
    <t>29|Clavija tipo industrial 15amp</t>
  </si>
  <si>
    <t>30|Taladro percutor de 1/2 900w trabajo industrial</t>
  </si>
  <si>
    <t>31|Pulidora 4 1/2 650w 12000rpm</t>
  </si>
  <si>
    <t>32|Pinza Porta Electrodo 300a Truper</t>
  </si>
  <si>
    <t>33|Pinza para tierra 300a</t>
  </si>
  <si>
    <t>34|Cable soldador 1/0 awg x metro para soldar</t>
  </si>
  <si>
    <t>35|Cincel De Corte Frío, 1/2X 10 Pulgadas</t>
  </si>
  <si>
    <t>36|Cincel De Corte Frío, 3/4 X 10 Pulgadas</t>
  </si>
  <si>
    <t>37|Gafa De Seguridad Transparente Ajustable</t>
  </si>
  <si>
    <t>38|Par guante carnaza corto reforzado</t>
  </si>
  <si>
    <t>39|Tapa oídos industrial silicona en caja tipo tapón</t>
  </si>
  <si>
    <t>1|CABLE ENCAUCHETADO #10 30 MT</t>
  </si>
  <si>
    <t>2|CLAVIJA HERMBRA Y MACHO 110 VOLTIOS 15 PAREJAS</t>
  </si>
  <si>
    <t>3|TOMA LEVINTON 110 VOLTIOS 40</t>
  </si>
  <si>
    <t>4|CINTA AISLANTE NEGRA 30 ROLLOS</t>
  </si>
  <si>
    <t>5|PORTA ELECTRODOS DE 300 AMPERIOS CANT 10</t>
  </si>
  <si>
    <t>6|PINZA MASA DE 300 AMPERIOS CANT 10</t>
  </si>
  <si>
    <t>7|CABLE 1/0 20 MT</t>
  </si>
  <si>
    <t>8|MARTILLOS</t>
  </si>
  <si>
    <t>9|CINCEL</t>
  </si>
  <si>
    <t>10|CEPILLO DE ALAMBRE</t>
  </si>
  <si>
    <t>11|MACHUELOS DOS JUEGOS</t>
  </si>
  <si>
    <t>12|TERRAJAS DOS JUEGOS</t>
  </si>
  <si>
    <t>13|HOMBRE SOLO</t>
  </si>
  <si>
    <t>14|ALICATE</t>
  </si>
  <si>
    <t>15|PINZAS</t>
  </si>
  <si>
    <t>16|JUEGO DE LLAVES</t>
  </si>
  <si>
    <t>17|JUEGO DE COPAS</t>
  </si>
  <si>
    <t>18|TIJERAS DE AVIACIÓN DERECHAS IZQUIERDA Y CENTRO.</t>
  </si>
  <si>
    <t>19|MACETAS O ALMÁDANAS</t>
  </si>
  <si>
    <t>20|VISERAS PARA CARETAS</t>
  </si>
  <si>
    <t>21|BURILES</t>
  </si>
  <si>
    <t>22|FRESAS</t>
  </si>
  <si>
    <t>23|FLEXÓMETRO</t>
  </si>
  <si>
    <t>24|CALIBRADORES</t>
  </si>
  <si>
    <t>25|EQUIPO DE SOLDADURA</t>
  </si>
  <si>
    <t>26|TALADRO</t>
  </si>
  <si>
    <t>27|PULIDORA</t>
  </si>
  <si>
    <t>28|COMPRENSOR GRANDE DE DOS ENTRADAS</t>
  </si>
  <si>
    <t>29|PISTOLAS DE PINTAR</t>
  </si>
  <si>
    <t>30|TRONZADORA</t>
  </si>
  <si>
    <t>CAJAS</t>
  </si>
  <si>
    <t>UNIDAD</t>
  </si>
  <si>
    <t>-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</si>
  <si>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</si>
  <si>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</si>
  <si>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</si>
  <si>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</si>
  <si>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</si>
  <si>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</si>
  <si>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</si>
  <si>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</si>
  <si>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1.805</t>
  </si>
  <si>
    <t>1.425</t>
  </si>
  <si>
    <t>2.850</t>
  </si>
  <si>
    <t>665</t>
  </si>
  <si>
    <t>MARCADORES BORRABLE, RECARCABLE X 8</t>
  </si>
  <si>
    <t>BORRADORES TABLEROS ACRILICOS MEDIANO</t>
  </si>
  <si>
    <t>TINTA RECARGA BORRABLE DIVERSOS COLORES 30 ML</t>
  </si>
  <si>
    <t>TABLON CORCHO DE PARED medidas de 120 x 80 y 80 x 60</t>
  </si>
  <si>
    <t>TABLONES</t>
  </si>
  <si>
    <t>TABLAS CON GANCHO PALSTICAS</t>
  </si>
  <si>
    <t>HUELLERA PEQUEÑAS</t>
  </si>
  <si>
    <t>GANCHOS LEGAJADORES X 20</t>
  </si>
  <si>
    <t>BOLSA</t>
  </si>
  <si>
    <t>CARTULINAS PLIEGOS</t>
  </si>
  <si>
    <t>TEMPERAS X 6</t>
  </si>
  <si>
    <t>SILICONA EN BARRA DELGADA</t>
  </si>
  <si>
    <t>SILICONA EN BARRA GRUESA</t>
  </si>
  <si>
    <t>PISTOLAS PARA CILICONA</t>
  </si>
  <si>
    <t>PINCELES #4</t>
  </si>
  <si>
    <t>DOCENA</t>
  </si>
  <si>
    <t>KIT TINTAS IMPRESORA EPSON REF L3210</t>
  </si>
  <si>
    <t>KITS</t>
  </si>
  <si>
    <t>CARPETAS 4 ALETAS BLANCAS</t>
  </si>
  <si>
    <t>CHINCHES</t>
  </si>
  <si>
    <t>CAJAS GANCHOS COCEDORA GRAPA ESTÁNDAR
GALVANIZADAS26/6 REF OE-300 POR 500</t>
  </si>
  <si>
    <t>CAJAS GANCHOS COCEDORA GRAPA ESTÁNDAR
GALVANIZADAS23/100POR 1000</t>
  </si>
  <si>
    <t>TALONARIOS RECIBOS GRANDES POR 100</t>
  </si>
  <si>
    <t>CLIPS PLASTIFICADO SURTIDO</t>
  </si>
  <si>
    <t>CLIP METALICO MARIPOSA X12</t>
  </si>
  <si>
    <t>PILAS RECARGABLES 2AA</t>
  </si>
  <si>
    <t>PARES</t>
  </si>
  <si>
    <t>MEMORIAS USB X32GB</t>
  </si>
  <si>
    <t>DISCO DURO EXTERNO 1 T</t>
  </si>
  <si>
    <t>BLOC PAPEL IRIS CARTA X 40 HOJAS 8 COLRES</t>
  </si>
  <si>
    <t>PLASTILINAS X 9</t>
  </si>
  <si>
    <t>CRAYOLAS GRANDES X10</t>
  </si>
  <si>
    <t>TARRO EGA X 250</t>
  </si>
  <si>
    <t>SILICONA LIQUIDA X 250 ML</t>
  </si>
  <si>
    <t>SACA CANCHOS</t>
  </si>
  <si>
    <t>JUEGO GEOMETRICO X 4 PIEZAS</t>
  </si>
  <si>
    <t>SOBRES DE MANILA CARTA</t>
  </si>
  <si>
    <t>SOBRES DE MANILA OFICIO</t>
  </si>
  <si>
    <t>TIJERAS PUNTA ROMA MEDIANA</t>
  </si>
  <si>
    <t>CALCULADORA GX 12B -BK</t>
  </si>
  <si>
    <t>BOMBILLAS LED VOLTAJE 50 TITAM DE 40 W</t>
  </si>
  <si>
    <t>ROCETAS PCV EXE</t>
  </si>
  <si>
    <t>DIPENSADOR DE AGUA BLANCO 32,5 x 97 x 34,5 CM</t>
  </si>
  <si>
    <t>CAFETERA POR GOTEO ANCHO 29.7 cm ALTO 28.3 cm
CM0916B L LARGO 31.1 cm DE 1.8 L</t>
  </si>
  <si>
    <t>CABINA ACTIVA 15 SOUNDPOWER TOP PACK INCLUYE
BASE+MICROFONO 68CM ALTURA</t>
  </si>
  <si>
    <t>NEVERA MINIBAR 120 L</t>
  </si>
  <si>
    <t>LICUADORA SEMI-NINDUSTRIAL 2 LITROS 1.500 W -POLICARBONATO</t>
  </si>
  <si>
    <t>MICROONDAS</t>
  </si>
  <si>
    <t>TOMAS CORRIENTES DOBLES Y SENCILLOS</t>
  </si>
  <si>
    <t>CONVERTIDORES</t>
  </si>
  <si>
    <t>CANDADOS MEDIANOS</t>
  </si>
  <si>
    <t>CANDADOS GRANDES</t>
  </si>
  <si>
    <t>INTERRUPTORES DOBLES UNIDAD</t>
  </si>
  <si>
    <t>PEGANTE PVC MEDIA 1/64</t>
  </si>
  <si>
    <t>TARRO</t>
  </si>
  <si>
    <t>LLAVE DE PASO PVC DE ½"</t>
  </si>
  <si>
    <t>LLAVE DE PASO PVC DE 1"</t>
  </si>
  <si>
    <t>UNIONE LISA PVC DE ½"</t>
  </si>
  <si>
    <t>UNIONES LISA PVC DE 1"</t>
  </si>
  <si>
    <t>LLAVES TERMINALES EN PVC DE ½"</t>
  </si>
  <si>
    <t>LLAVES TERMINALES EN PVC DE 1"</t>
  </si>
  <si>
    <t>CODOS PVC ½"</t>
  </si>
  <si>
    <t>CODOS PVC 1"</t>
  </si>
  <si>
    <t>APDAPTAORES MACHO DE ½"</t>
  </si>
  <si>
    <t>APDAPTAORES HEMBRA DE 1"</t>
  </si>
  <si>
    <t>T EN PVC ½"</t>
  </si>
  <si>
    <t>T EN PVC 1"</t>
  </si>
  <si>
    <t>ACEITE 2 TIEMPOS</t>
  </si>
  <si>
    <t>¼</t>
  </si>
  <si>
    <t>CEMENTO GRIS</t>
  </si>
  <si>
    <t>BULTO</t>
  </si>
  <si>
    <t>TEFLON GRANDE</t>
  </si>
  <si>
    <t>ROLLO</t>
  </si>
  <si>
    <t>CINTA TAPAGOTERAS</t>
  </si>
  <si>
    <t>METROS</t>
  </si>
  <si>
    <t>CERRADURA SOBRE PONER 3 BULONES (IZQUIERDA)</t>
  </si>
  <si>
    <t>16.188</t>
  </si>
  <si>
    <t>CERRADURA SOBRE PONER 3 BULONES (DERECHA)</t>
  </si>
  <si>
    <t>17.100</t>
  </si>
  <si>
    <t>DETERGENTE EN POLVO X 3KG</t>
  </si>
  <si>
    <t>BOLSAS</t>
  </si>
  <si>
    <t>8.550</t>
  </si>
  <si>
    <t>BLANQUEADOR -CLOROX DESINFECTANTE 2.8 L</t>
  </si>
  <si>
    <t>LIMPIADOR LIQUIDO MULTIUSOS X3 L</t>
  </si>
  <si>
    <t>UUNIDA</t>
  </si>
  <si>
    <t>4.750</t>
  </si>
  <si>
    <t>AMBIENTADOR DIFERENTES FRANGANCIA X 2000 CC</t>
  </si>
  <si>
    <t>6.650</t>
  </si>
  <si>
    <t>AROMATIZANTES DE AMBIENTES EN AEROSOL VARIAS
FRANGANCIAS POR 25 CC</t>
  </si>
  <si>
    <t>LIMPIA TELARAÑAS CON PALO</t>
  </si>
  <si>
    <t>PAPEL HIGIENICO X6</t>
  </si>
  <si>
    <t>JABON LIQUIDO GALON</t>
  </si>
  <si>
    <t>GALON</t>
  </si>
  <si>
    <t>BALDES PLASTICOS 12 L</t>
  </si>
  <si>
    <t>2.090</t>
  </si>
  <si>
    <t>CESTAS PARA LA BASURA</t>
  </si>
  <si>
    <t>BOLSAS PARA BASURAS 100 X60 CM</t>
  </si>
  <si>
    <t>KILOS</t>
  </si>
  <si>
    <t>CERA BLANCA X3785 ML</t>
  </si>
  <si>
    <t>11.400</t>
  </si>
  <si>
    <t>GEL ANTIBACTERIAL X 1000ML</t>
  </si>
  <si>
    <t>1.520</t>
  </si>
  <si>
    <t>RECOGEDORES PLASTICOS PARA BASURA CON PALO</t>
  </si>
  <si>
    <t>855</t>
  </si>
  <si>
    <t>GASAS LIMPIAS PAQUETE, PAQUETE X 20</t>
  </si>
  <si>
    <t>ESPARADRAPO DE TELA ROLLO DE 4”, UNIDAD</t>
  </si>
  <si>
    <t>BAJALENGUAS, PAQUETE X 20</t>
  </si>
  <si>
    <t>GUANTES DE LATEX PARA EXAMEN, CAJA X 100</t>
  </si>
  <si>
    <t>VENDA ELÁSTICA 2 X 5 YARDAS, UNIDAD</t>
  </si>
  <si>
    <t>VENDA ELÁSTICA 3 X 5 YARDAS, UNIDAD</t>
  </si>
  <si>
    <t>VENDA ELÁSTICA 5 X 5 YARDAS, UNIDAD</t>
  </si>
  <si>
    <t>108</t>
  </si>
  <si>
    <t>VENDA DE ALGODÓN 3 X 5 YARDAS, UNIDAD</t>
  </si>
  <si>
    <t>109</t>
  </si>
  <si>
    <t>VENDA DE ALGODÓN 5 X 5 YARDAS, UNIDAD</t>
  </si>
  <si>
    <t>110</t>
  </si>
  <si>
    <t>YODOPOVIDONA (JABÓN QUIRÚRGICO), FRASCO X 120 ML</t>
  </si>
  <si>
    <t>111</t>
  </si>
  <si>
    <t>SOLUCIÓN SALINA 500 CC, UNIDAD</t>
  </si>
  <si>
    <t>112</t>
  </si>
  <si>
    <t>TERMÓMETRO DE MERCURIO O DIGITAL, UNIDAD</t>
  </si>
  <si>
    <t>113</t>
  </si>
  <si>
    <t>ALCOHOL ANTISÉPTICO FRASCO X 275 ML, UNIDAD</t>
  </si>
  <si>
    <t/>
  </si>
  <si>
    <t>OBSERVACIONES: La presente cotizacion por un tiempo maximo de 30 dias calendario contados a partir de su emision.</t>
  </si>
  <si>
    <t>LISTADO IMPLEMENTOS PRIMERA INFANCIA</t>
  </si>
  <si>
    <t xml:space="preserve">COLCHONETAS IMPERMABLES 120 X 60 X 10 CM. </t>
  </si>
  <si>
    <t>COJIN – ALMOHADA IMPERMEABLE 45 X 45 CM</t>
  </si>
  <si>
    <t>FUNDAS EN TELA PARA COJIN – ALMOHADA DE 45 X 45 DISEÑOS INFANTILES</t>
  </si>
  <si>
    <t>JUEGOS SET DE TUBOS PARA CONSTRUCCIÓN DE 100 PIEZAS EN DIFERENTES COLORES, FORMAS Y TAMAÑOS.</t>
  </si>
  <si>
    <t xml:space="preserve">LUPA CON MANGO DE PLÁSTICO DE ALTA RESISTENCIA Y LENTE EN ACRÍLICO </t>
  </si>
  <si>
    <t>CRAYONES CAJA DE 12 COLORES SURTIDOS DE 10 A 12 CM DE ALTO DE BUENA CALIDAD, NO TOXICOS</t>
  </si>
  <si>
    <t>SET DE FIGURAS GEOMETRICAS EN ACRILICO, TRIANGULOS 15X15X15, CUADRADOS 15X15, RECTANGULOS 5X15 Y CIRCULOS DE 15 CM.  2 DE CADA UNO</t>
  </si>
  <si>
    <t>TIJERAS ESCOLARES PREESCOLAR PUNTA ROMA Y MANGO PLASTICO.</t>
  </si>
  <si>
    <t xml:space="preserve">LIBROS DE CUENTOS INFANTILES DE DIFERENTES AUTORES PARA NIÑOS DE 2 A 4 AÑOS ( ANEXO LISTA DE CUALES SE PUEDEN COMPRAR) </t>
  </si>
  <si>
    <t>LIBROS PARA COLOREAR SENCILLOS CON CONTORNOS GRANDES Y DEFINIDOS PARA NIÑOS DE 2 A 4 AÑOS  (MI PRIMER LIBRO PARA COLOREAR)</t>
  </si>
  <si>
    <t>SACAPUNTAS CON DEPOSITO</t>
  </si>
  <si>
    <t>TITERES PARA LA MANO EN TELA</t>
  </si>
  <si>
    <t>PRIMERA INFANCIA</t>
  </si>
  <si>
    <t>UM</t>
  </si>
  <si>
    <t>UNID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</si>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</sst>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71" formatCode="[$$-240A]#,##0;\-[$$-240A]#,##0"/>
  </numFmts>
  <fonts count="7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3" fillId="0" borderId="0"/>
  </cellStyleXfs>
  <cellXfs count="23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71" fontId="5" fillId="0" borderId="1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171" fontId="5" fillId="0" borderId="2" xfId="1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171" fontId="6" fillId="0" borderId="3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65" fontId="5" fillId="0" borderId="0" xfId="1" applyNumberFormat="1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 xr:uid="{FD7827F3-B476-448A-BF72-58D1AD217AC2}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19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841374</xdr:colOff>
      <xdr:row>9</xdr:row>
      <xdr:rowOff>91281</xdr:rowOff>
    </xdr:from>
    <xdr:to>
      <xdr:col>31</xdr:col>
      <xdr:colOff>341398</xdr:colOff>
      <xdr:row>49</xdr:row>
      <xdr:rowOff>53826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E06C43-C06B-48BA-A4C6-87B6BE5CA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74312" y="2472531"/>
          <a:ext cx="12120649" cy="7653982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6" connectionId="6" xr16:uid="{4B4EB0F9-3801-4AEC-A600-10DFD1CCCDF7}" autoFormatId="16" applyNumberFormats="0" applyBorderFormats="0" applyFontFormats="0" applyPatternFormats="0" applyAlignmentFormats="0" applyWidthHeightFormats="0">
  <queryTableRefresh nextId="9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5" connectionId="5" xr16:uid="{A2A2477D-9A88-43FE-9E2F-E3050EDECC92}" autoFormatId="16" applyNumberFormats="0" applyBorderFormats="0" applyFontFormats="0" applyPatternFormats="0" applyAlignmentFormats="0" applyWidthHeightFormats="0">
  <queryTableRefresh nextId="9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4" connectionId="4" xr16:uid="{A1A3DCB4-A072-4F9D-AF35-4B654793D229}" autoFormatId="16" applyNumberFormats="0" applyBorderFormats="0" applyFontFormats="0" applyPatternFormats="0" applyAlignmentFormats="0" applyWidthHeightFormats="0">
  <queryTableRefresh nextId="9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3" connectionId="3" xr16:uid="{30C745E8-023B-4135-A933-68DB2A4B61B5}" autoFormatId="16" applyNumberFormats="0" applyBorderFormats="0" applyFontFormats="0" applyPatternFormats="0" applyAlignmentFormats="0" applyWidthHeightFormats="0">
  <queryTableRefresh nextId="9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2" connectionId="2" xr16:uid="{AA27CDC2-A84B-4DCB-AC98-62736F856770}" autoFormatId="16" applyNumberFormats="0" applyBorderFormats="0" applyFontFormats="0" applyPatternFormats="0" applyAlignmentFormats="0" applyWidthHeightFormats="0">
  <queryTableRefresh nextId="9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</queryTableFields>
  </queryTableRefresh>
</queryTable>
</file>

<file path=xl/richData/_rels/richValueRel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139" Type="http://schemas.openxmlformats.org/officeDocument/2006/relationships/image" Target="../media/image13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" Type="http://schemas.openxmlformats.org/officeDocument/2006/relationships/image" Target="../media/image141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26" Type="http://schemas.openxmlformats.org/officeDocument/2006/relationships/image" Target="../media/image26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40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  <rv s="0">
    <v>54</v>
    <v>5</v>
  </rv>
  <rv s="0">
    <v>55</v>
    <v>5</v>
  </rv>
  <rv s="0">
    <v>56</v>
    <v>5</v>
  </rv>
  <rv s="0">
    <v>57</v>
    <v>5</v>
  </rv>
  <rv s="0">
    <v>58</v>
    <v>5</v>
  </rv>
  <rv s="0">
    <v>59</v>
    <v>5</v>
  </rv>
  <rv s="0">
    <v>60</v>
    <v>5</v>
  </rv>
  <rv s="0">
    <v>61</v>
    <v>5</v>
  </rv>
  <rv s="0">
    <v>62</v>
    <v>5</v>
  </rv>
  <rv s="0">
    <v>63</v>
    <v>5</v>
  </rv>
  <rv s="0">
    <v>64</v>
    <v>5</v>
  </rv>
  <rv s="0">
    <v>65</v>
    <v>5</v>
  </rv>
  <rv s="0">
    <v>66</v>
    <v>5</v>
  </rv>
  <rv s="0">
    <v>67</v>
    <v>5</v>
  </rv>
  <rv s="0">
    <v>68</v>
    <v>5</v>
  </rv>
  <rv s="0">
    <v>69</v>
    <v>5</v>
  </rv>
  <rv s="0">
    <v>70</v>
    <v>5</v>
  </rv>
  <rv s="0">
    <v>71</v>
    <v>5</v>
  </rv>
  <rv s="0">
    <v>72</v>
    <v>5</v>
  </rv>
  <rv s="0">
    <v>73</v>
    <v>5</v>
  </rv>
  <rv s="0">
    <v>74</v>
    <v>5</v>
  </rv>
  <rv s="0">
    <v>75</v>
    <v>5</v>
  </rv>
  <rv s="0">
    <v>76</v>
    <v>5</v>
  </rv>
  <rv s="0">
    <v>77</v>
    <v>5</v>
  </rv>
  <rv s="0">
    <v>78</v>
    <v>5</v>
  </rv>
  <rv s="0">
    <v>79</v>
    <v>5</v>
  </rv>
  <rv s="0">
    <v>80</v>
    <v>5</v>
  </rv>
  <rv s="0">
    <v>81</v>
    <v>5</v>
  </rv>
  <rv s="0">
    <v>82</v>
    <v>5</v>
  </rv>
  <rv s="0">
    <v>83</v>
    <v>5</v>
  </rv>
  <rv s="0">
    <v>84</v>
    <v>5</v>
  </rv>
  <rv s="0">
    <v>85</v>
    <v>5</v>
  </rv>
  <rv s="0">
    <v>86</v>
    <v>5</v>
  </rv>
  <rv s="0">
    <v>87</v>
    <v>5</v>
  </rv>
  <rv s="0">
    <v>88</v>
    <v>5</v>
  </rv>
  <rv s="0">
    <v>89</v>
    <v>5</v>
  </rv>
  <rv s="0">
    <v>90</v>
    <v>5</v>
  </rv>
  <rv s="0">
    <v>91</v>
    <v>5</v>
  </rv>
  <rv s="0">
    <v>92</v>
    <v>5</v>
  </rv>
  <rv s="0">
    <v>93</v>
    <v>5</v>
  </rv>
  <rv s="0">
    <v>94</v>
    <v>5</v>
  </rv>
  <rv s="0">
    <v>95</v>
    <v>5</v>
  </rv>
  <rv s="0">
    <v>96</v>
    <v>5</v>
  </rv>
  <rv s="0">
    <v>97</v>
    <v>5</v>
  </rv>
  <rv s="0">
    <v>98</v>
    <v>5</v>
  </rv>
  <rv s="0">
    <v>99</v>
    <v>5</v>
  </rv>
  <rv s="0">
    <v>100</v>
    <v>5</v>
  </rv>
  <rv s="0">
    <v>101</v>
    <v>5</v>
  </rv>
  <rv s="0">
    <v>102</v>
    <v>5</v>
  </rv>
  <rv s="0">
    <v>103</v>
    <v>5</v>
  </rv>
  <rv s="0">
    <v>104</v>
    <v>5</v>
  </rv>
  <rv s="0">
    <v>105</v>
    <v>5</v>
  </rv>
  <rv s="0">
    <v>106</v>
    <v>5</v>
  </rv>
  <rv s="0">
    <v>107</v>
    <v>5</v>
  </rv>
  <rv s="0">
    <v>108</v>
    <v>5</v>
  </rv>
  <rv s="0">
    <v>109</v>
    <v>5</v>
  </rv>
  <rv s="0">
    <v>110</v>
    <v>5</v>
  </rv>
  <rv s="0">
    <v>111</v>
    <v>5</v>
  </rv>
  <rv s="0">
    <v>112</v>
    <v>5</v>
  </rv>
  <rv s="0">
    <v>113</v>
    <v>5</v>
  </rv>
  <rv s="0">
    <v>114</v>
    <v>5</v>
  </rv>
  <rv s="0">
    <v>115</v>
    <v>5</v>
  </rv>
  <rv s="0">
    <v>116</v>
    <v>5</v>
  </rv>
  <rv s="0">
    <v>117</v>
    <v>5</v>
  </rv>
  <rv s="0">
    <v>118</v>
    <v>5</v>
  </rv>
  <rv s="0">
    <v>119</v>
    <v>5</v>
  </rv>
  <rv s="0">
    <v>120</v>
    <v>5</v>
  </rv>
  <rv s="0">
    <v>121</v>
    <v>5</v>
  </rv>
  <rv s="0">
    <v>122</v>
    <v>5</v>
  </rv>
  <rv s="0">
    <v>123</v>
    <v>5</v>
  </rv>
  <rv s="0">
    <v>124</v>
    <v>5</v>
  </rv>
  <rv s="0">
    <v>125</v>
    <v>5</v>
  </rv>
  <rv s="0">
    <v>126</v>
    <v>5</v>
  </rv>
  <rv s="0">
    <v>127</v>
    <v>5</v>
  </rv>
  <rv s="0">
    <v>128</v>
    <v>5</v>
  </rv>
  <rv s="0">
    <v>129</v>
    <v>5</v>
  </rv>
  <rv s="0">
    <v>130</v>
    <v>5</v>
  </rv>
  <rv s="0">
    <v>131</v>
    <v>5</v>
  </rv>
  <rv s="0">
    <v>132</v>
    <v>5</v>
  </rv>
  <rv s="0">
    <v>133</v>
    <v>5</v>
  </rv>
  <rv s="0">
    <v>134</v>
    <v>5</v>
  </rv>
  <rv s="0">
    <v>135</v>
    <v>5</v>
  </rv>
  <rv s="0">
    <v>136</v>
    <v>5</v>
  </rv>
  <rv s="0">
    <v>137</v>
    <v>5</v>
  </rv>
  <rv s="0">
    <v>138</v>
    <v>5</v>
  </rv>
  <rv s="0">
    <v>139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  <rel r:id="rId116"/>
  <rel r:id="rId117"/>
  <rel r:id="rId118"/>
  <rel r:id="rId119"/>
  <rel r:id="rId120"/>
  <rel r:id="rId121"/>
  <rel r:id="rId122"/>
  <rel r:id="rId123"/>
  <rel r:id="rId124"/>
  <rel r:id="rId125"/>
  <rel r:id="rId126"/>
  <rel r:id="rId127"/>
  <rel r:id="rId128"/>
  <rel r:id="rId129"/>
  <rel r:id="rId130"/>
  <rel r:id="rId131"/>
  <rel r:id="rId132"/>
  <rel r:id="rId133"/>
  <rel r:id="rId134"/>
  <rel r:id="rId135"/>
  <rel r:id="rId136"/>
  <rel r:id="rId137"/>
  <rel r:id="rId138"/>
  <rel r:id="rId139"/>
  <rel r:id="rId140"/>
</richValueRel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33C2764-4A17-4EC1-B89A-F84E9DF7E2EF}" name="Table006__Page_6" displayName="Table006__Page_6" ref="A1:H9" tableType="queryTable" totalsRowShown="0">
  <tableColumns count="8">
    <tableColumn id="1" xr3:uid="{72EC7E5A-D98D-4919-9A4C-49273FD07B77}" uniqueName="1" name="Column1" queryTableFieldId="1" dataDxfId="12"/>
    <tableColumn id="2" xr3:uid="{785AA2B5-5AED-4A87-9FE0-4F026DBD305C}" uniqueName="2" name="Column2" queryTableFieldId="2" dataDxfId="11"/>
    <tableColumn id="3" xr3:uid="{88A42307-E4A7-4396-BC55-6B806E26761F}" uniqueName="3" name="Column3" queryTableFieldId="3"/>
    <tableColumn id="4" xr3:uid="{419F40C0-7628-4BA0-8A3B-FCAD882F057C}" uniqueName="4" name="Column4" queryTableFieldId="4" dataDxfId="10"/>
    <tableColumn id="5" xr3:uid="{72DFD1C0-D5C4-4752-92F6-164414E9F2DD}" uniqueName="5" name="Column5" queryTableFieldId="5"/>
    <tableColumn id="6" xr3:uid="{0B8A35AA-7564-4D2D-A635-8016CCEE0C20}" uniqueName="6" name="Column6" queryTableFieldId="6" dataDxfId="9"/>
    <tableColumn id="7" xr3:uid="{62329F8D-0F7F-4A33-9DE6-A639BD2D0E22}" uniqueName="7" name="Column7" queryTableFieldId="7"/>
    <tableColumn id="8" xr3:uid="{F4C0C8CC-C970-4684-A20F-166EF4A05BD5}" uniqueName="8" name="Column8" queryTableField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4D3124C-0F9A-48FA-B885-6F97874892CC}" name="Table005__Page_5" displayName="Table005__Page_5" ref="A1:H24" tableType="queryTable" totalsRowShown="0">
  <autoFilter ref="A1:H24" xr:uid="{34D3124C-0F9A-48FA-B885-6F97874892CC}"/>
  <tableColumns count="8">
    <tableColumn id="1" xr3:uid="{674DF4FC-2783-412D-82F5-67F1672C72F1}" uniqueName="1" name="Column1" queryTableFieldId="1"/>
    <tableColumn id="2" xr3:uid="{F238D461-C075-4790-991A-7A4363D91014}" uniqueName="2" name="Column2" queryTableFieldId="2" dataDxfId="8"/>
    <tableColumn id="3" xr3:uid="{B112EFEB-7562-4EDB-8CE9-F62C68C5A5A3}" uniqueName="3" name="Column3" queryTableFieldId="3"/>
    <tableColumn id="4" xr3:uid="{646F2A1F-29D1-4EB3-8C48-A39C65E6C238}" uniqueName="4" name="Column4" queryTableFieldId="4" dataDxfId="7"/>
    <tableColumn id="5" xr3:uid="{BF716628-E8FD-42BE-AD76-DB0898ABC35E}" uniqueName="5" name="Column5" queryTableFieldId="5"/>
    <tableColumn id="6" xr3:uid="{7E6C1B1B-43B1-49A4-A2B1-7772B18BCCEB}" uniqueName="6" name="Column6" queryTableFieldId="6" dataDxfId="6"/>
    <tableColumn id="7" xr3:uid="{19687D6A-1864-4DD2-9C54-252ED08A8E41}" uniqueName="7" name="Column7" queryTableFieldId="7"/>
    <tableColumn id="8" xr3:uid="{B733D5F3-F885-4631-A45F-5A1E4B91178F}" uniqueName="8" name="Column8" queryTableFieldId="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87A26B-F19B-4D6A-BEB1-F06F7D3F31CF}" name="Table004__Page_4" displayName="Table004__Page_4" ref="A1:H23" tableType="queryTable" totalsRowShown="0">
  <autoFilter ref="A1:H23" xr:uid="{7C87A26B-F19B-4D6A-BEB1-F06F7D3F31CF}"/>
  <tableColumns count="8">
    <tableColumn id="1" xr3:uid="{E474D7B5-480E-47A6-8180-337EB2AB6555}" uniqueName="1" name="Column1" queryTableFieldId="1"/>
    <tableColumn id="2" xr3:uid="{1129B079-C7D6-48EC-A719-1C1B9CCB35D6}" uniqueName="2" name="Column2" queryTableFieldId="2" dataDxfId="5"/>
    <tableColumn id="3" xr3:uid="{13B264A6-4B4F-48EF-8FA7-DAD111679BFD}" uniqueName="3" name="Column3" queryTableFieldId="3"/>
    <tableColumn id="4" xr3:uid="{87A83B41-DB88-4609-8420-2D64C3268677}" uniqueName="4" name="Column4" queryTableFieldId="4" dataDxfId="4"/>
    <tableColumn id="5" xr3:uid="{A06C36B8-455E-4D37-8B14-3769873359ED}" uniqueName="5" name="Column5" queryTableFieldId="5"/>
    <tableColumn id="6" xr3:uid="{FEB0A801-0403-4BFD-A2D5-DFE7D4D735D7}" uniqueName="6" name="Column6" queryTableFieldId="6"/>
    <tableColumn id="7" xr3:uid="{CB821FBD-8D5E-4C48-91DD-2DB0AC329432}" uniqueName="7" name="Column7" queryTableFieldId="7"/>
    <tableColumn id="8" xr3:uid="{E7ED63B7-8C6D-497C-BF67-F70321B23000}" uniqueName="8" name="Column8" queryTableFieldId="8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082BEB-8A58-43C0-BD05-351F667AB2EC}" name="Table003__Page_3" displayName="Table003__Page_3" ref="A1:H23" tableType="queryTable" totalsRowShown="0">
  <autoFilter ref="A1:H23" xr:uid="{26082BEB-8A58-43C0-BD05-351F667AB2EC}"/>
  <tableColumns count="8">
    <tableColumn id="1" xr3:uid="{4B379303-27DA-4664-8EDA-E0D74C1169C9}" uniqueName="1" name="Column1" queryTableFieldId="1"/>
    <tableColumn id="2" xr3:uid="{C92355D9-8D5F-455F-971F-8A68E2D00DF7}" uniqueName="2" name="Column2" queryTableFieldId="2" dataDxfId="3"/>
    <tableColumn id="3" xr3:uid="{EE5AF4DE-5151-434A-BD78-7782A5BE3B42}" uniqueName="3" name="Column3" queryTableFieldId="3"/>
    <tableColumn id="4" xr3:uid="{3FD10C3E-67A3-4629-ADF3-80D3F2F2E1FB}" uniqueName="4" name="Column4" queryTableFieldId="4" dataDxfId="2"/>
    <tableColumn id="5" xr3:uid="{A146FAB8-DD81-4B2D-9B6A-19A383BFD0C6}" uniqueName="5" name="Column5" queryTableFieldId="5"/>
    <tableColumn id="6" xr3:uid="{3ADA7B4D-C288-4F23-A7ED-A5CEE951C8A8}" uniqueName="6" name="Column6" queryTableFieldId="6"/>
    <tableColumn id="7" xr3:uid="{33838028-D2E8-403B-9A09-2572A0413AFE}" uniqueName="7" name="Column7" queryTableFieldId="7"/>
    <tableColumn id="8" xr3:uid="{829EC232-6F78-4E2F-BFCA-FF4AD593C0FD}" uniqueName="8" name="Column8" queryTableFieldId="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759CB3-2B55-40BA-8769-5391DB50EE0E}" name="Table002__Page_2" displayName="Table002__Page_2" ref="A1:H23" tableType="queryTable" totalsRowShown="0">
  <autoFilter ref="A1:H23" xr:uid="{A8759CB3-2B55-40BA-8769-5391DB50EE0E}"/>
  <tableColumns count="8">
    <tableColumn id="1" xr3:uid="{270E312F-7448-40AB-925C-DFBBDCA71B4A}" uniqueName="1" name="Column1" queryTableFieldId="1"/>
    <tableColumn id="2" xr3:uid="{942DC017-FB36-4D75-9086-1CD431FCA0DF}" uniqueName="2" name="Column2" queryTableFieldId="2" dataDxfId="1"/>
    <tableColumn id="3" xr3:uid="{AB310411-5376-4D3B-9F20-052A60260BF6}" uniqueName="3" name="Column3" queryTableFieldId="3"/>
    <tableColumn id="4" xr3:uid="{8BD537DB-9C59-4284-B795-751E087FAD36}" uniqueName="4" name="Column4" queryTableFieldId="4" dataDxfId="0"/>
    <tableColumn id="5" xr3:uid="{09CE74B5-06D9-4395-AE6C-EB84509D373D}" uniqueName="5" name="Column5" queryTableFieldId="5"/>
    <tableColumn id="6" xr3:uid="{4930524A-B50C-4EDB-AC98-0B4AEE37CBE8}" uniqueName="6" name="Column6" queryTableFieldId="6"/>
    <tableColumn id="7" xr3:uid="{40C01A70-8863-47B0-A127-56D053DF9EE0}" uniqueName="7" name="Column7" queryTableFieldId="7"/>
    <tableColumn id="8" xr3:uid="{9CCB2CCF-FE09-4854-B4DA-ABC6D2DD31F4}" uniqueName="8" name="Column8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EB77E-D5B6-4B11-B5CA-67D6E769EA22}">
  <dimension ref="A2:G17"/>
  <sheetViews>
    <sheetView tabSelected="1" zoomScale="120" zoomScaleNormal="120" workbookViewId="0">
      <selection activeCell="J8" sqref="J8"/>
    </sheetView>
  </sheetViews>
  <sheetFormatPr baseColWidth="10" defaultRowHeight="12.75"/>
  <cols>
    <col min="1" max="1" width="5.375" style="16" bestFit="1" customWidth="1"/>
    <col min="2" max="2" width="55.5" style="17" customWidth="1"/>
    <col min="3" max="3" width="8.625" style="18" bestFit="1" customWidth="1"/>
    <col min="4" max="4" width="6.125" style="18" hidden="1" customWidth="1"/>
    <col min="5" max="5" width="6.125" style="3" bestFit="1" customWidth="1"/>
    <col min="6" max="6" width="11.375" style="19" bestFit="1" customWidth="1"/>
    <col min="7" max="7" width="14" style="19" bestFit="1" customWidth="1"/>
    <col min="8" max="16384" width="11" style="3"/>
  </cols>
  <sheetData>
    <row r="2" spans="1:7">
      <c r="A2" s="20" t="s">
        <v>287</v>
      </c>
      <c r="B2" s="20"/>
      <c r="C2" s="20"/>
      <c r="D2" s="20"/>
      <c r="E2" s="20"/>
      <c r="F2" s="20"/>
      <c r="G2" s="20"/>
    </row>
    <row r="3" spans="1:7">
      <c r="A3" s="21" t="s">
        <v>74</v>
      </c>
      <c r="B3" s="21" t="s">
        <v>4</v>
      </c>
      <c r="C3" s="21" t="s">
        <v>301</v>
      </c>
      <c r="D3" s="21"/>
      <c r="E3" s="21" t="s">
        <v>0</v>
      </c>
      <c r="F3" s="22" t="s">
        <v>2</v>
      </c>
      <c r="G3" s="22" t="s">
        <v>3</v>
      </c>
    </row>
    <row r="4" spans="1:7" ht="15" customHeight="1">
      <c r="A4" s="5" t="s">
        <v>300</v>
      </c>
      <c r="B4" s="5"/>
      <c r="C4" s="5"/>
      <c r="D4" s="5"/>
      <c r="E4" s="5"/>
      <c r="F4" s="5"/>
      <c r="G4" s="5"/>
    </row>
    <row r="5" spans="1:7">
      <c r="A5" s="4">
        <v>1</v>
      </c>
      <c r="B5" s="6" t="s">
        <v>288</v>
      </c>
      <c r="C5" s="4" t="s">
        <v>302</v>
      </c>
      <c r="D5" s="4"/>
      <c r="E5" s="4">
        <v>12</v>
      </c>
      <c r="F5" s="7">
        <v>139800</v>
      </c>
      <c r="G5" s="7">
        <f>F5*E5</f>
        <v>1677600</v>
      </c>
    </row>
    <row r="6" spans="1:7">
      <c r="A6" s="4">
        <v>2</v>
      </c>
      <c r="B6" s="8" t="s">
        <v>289</v>
      </c>
      <c r="C6" s="4" t="s">
        <v>302</v>
      </c>
      <c r="D6" s="4"/>
      <c r="E6" s="4">
        <v>12</v>
      </c>
      <c r="F6" s="7">
        <v>69800</v>
      </c>
      <c r="G6" s="7">
        <f t="shared" ref="G6:G16" si="0">F6*E6</f>
        <v>837600</v>
      </c>
    </row>
    <row r="7" spans="1:7" ht="25.5">
      <c r="A7" s="4">
        <v>3</v>
      </c>
      <c r="B7" s="8" t="s">
        <v>290</v>
      </c>
      <c r="C7" s="4" t="s">
        <v>302</v>
      </c>
      <c r="D7" s="4"/>
      <c r="E7" s="4">
        <v>12</v>
      </c>
      <c r="F7" s="7">
        <v>44900</v>
      </c>
      <c r="G7" s="7">
        <f t="shared" si="0"/>
        <v>538800</v>
      </c>
    </row>
    <row r="8" spans="1:7" ht="25.5">
      <c r="A8" s="4">
        <v>4</v>
      </c>
      <c r="B8" s="8" t="s">
        <v>291</v>
      </c>
      <c r="C8" s="4" t="s">
        <v>302</v>
      </c>
      <c r="D8" s="4"/>
      <c r="E8" s="4">
        <v>7</v>
      </c>
      <c r="F8" s="7">
        <v>79800</v>
      </c>
      <c r="G8" s="7">
        <f t="shared" si="0"/>
        <v>558600</v>
      </c>
    </row>
    <row r="9" spans="1:7" ht="25.5">
      <c r="A9" s="4">
        <v>5</v>
      </c>
      <c r="B9" s="9" t="s">
        <v>292</v>
      </c>
      <c r="C9" s="4" t="s">
        <v>302</v>
      </c>
      <c r="D9" s="4"/>
      <c r="E9" s="4">
        <v>7</v>
      </c>
      <c r="F9" s="7">
        <v>24800</v>
      </c>
      <c r="G9" s="7">
        <f t="shared" si="0"/>
        <v>173600</v>
      </c>
    </row>
    <row r="10" spans="1:7" ht="25.5">
      <c r="A10" s="4">
        <v>6</v>
      </c>
      <c r="B10" s="8" t="s">
        <v>293</v>
      </c>
      <c r="C10" s="4" t="s">
        <v>302</v>
      </c>
      <c r="D10" s="4"/>
      <c r="E10" s="4">
        <v>25</v>
      </c>
      <c r="F10" s="7">
        <v>14800</v>
      </c>
      <c r="G10" s="7">
        <f t="shared" si="0"/>
        <v>370000</v>
      </c>
    </row>
    <row r="11" spans="1:7" ht="38.25">
      <c r="A11" s="4">
        <v>7</v>
      </c>
      <c r="B11" s="8" t="s">
        <v>294</v>
      </c>
      <c r="C11" s="4" t="s">
        <v>302</v>
      </c>
      <c r="D11" s="4"/>
      <c r="E11" s="4">
        <v>2</v>
      </c>
      <c r="F11" s="7">
        <v>96799.5</v>
      </c>
      <c r="G11" s="7">
        <f t="shared" si="0"/>
        <v>193599</v>
      </c>
    </row>
    <row r="12" spans="1:7" ht="25.5">
      <c r="A12" s="4">
        <v>8</v>
      </c>
      <c r="B12" s="8" t="s">
        <v>295</v>
      </c>
      <c r="C12" s="4" t="s">
        <v>302</v>
      </c>
      <c r="D12" s="4"/>
      <c r="E12" s="4">
        <v>5</v>
      </c>
      <c r="F12" s="7">
        <v>1298</v>
      </c>
      <c r="G12" s="7">
        <f t="shared" si="0"/>
        <v>6490</v>
      </c>
    </row>
    <row r="13" spans="1:7" ht="38.25">
      <c r="A13" s="4">
        <v>9</v>
      </c>
      <c r="B13" s="8" t="s">
        <v>296</v>
      </c>
      <c r="C13" s="4" t="s">
        <v>302</v>
      </c>
      <c r="D13" s="4"/>
      <c r="E13" s="4">
        <v>27</v>
      </c>
      <c r="F13" s="7">
        <v>18900</v>
      </c>
      <c r="G13" s="7">
        <f t="shared" si="0"/>
        <v>510300</v>
      </c>
    </row>
    <row r="14" spans="1:7" ht="38.25">
      <c r="A14" s="4">
        <v>10</v>
      </c>
      <c r="B14" s="8" t="s">
        <v>297</v>
      </c>
      <c r="C14" s="4" t="s">
        <v>302</v>
      </c>
      <c r="D14" s="4"/>
      <c r="E14" s="4">
        <v>29</v>
      </c>
      <c r="F14" s="7">
        <v>17400</v>
      </c>
      <c r="G14" s="7">
        <f t="shared" si="0"/>
        <v>504600</v>
      </c>
    </row>
    <row r="15" spans="1:7">
      <c r="A15" s="4">
        <v>11</v>
      </c>
      <c r="B15" s="8" t="s">
        <v>298</v>
      </c>
      <c r="C15" s="4" t="s">
        <v>302</v>
      </c>
      <c r="D15" s="4"/>
      <c r="E15" s="4">
        <v>7</v>
      </c>
      <c r="F15" s="7">
        <v>2650</v>
      </c>
      <c r="G15" s="7">
        <f>F15*E15</f>
        <v>18550</v>
      </c>
    </row>
    <row r="16" spans="1:7" ht="13.5" thickBot="1">
      <c r="A16" s="10">
        <v>12</v>
      </c>
      <c r="B16" s="11" t="s">
        <v>299</v>
      </c>
      <c r="C16" s="10" t="s">
        <v>302</v>
      </c>
      <c r="D16" s="10"/>
      <c r="E16" s="10">
        <v>25</v>
      </c>
      <c r="F16" s="12">
        <v>37900</v>
      </c>
      <c r="G16" s="12">
        <f t="shared" si="0"/>
        <v>947500</v>
      </c>
    </row>
    <row r="17" spans="1:7" ht="13.5" thickTop="1">
      <c r="A17" s="13"/>
      <c r="B17" s="14"/>
      <c r="C17" s="13"/>
      <c r="D17" s="13"/>
      <c r="E17" s="13"/>
      <c r="F17" s="15" t="s">
        <v>303</v>
      </c>
      <c r="G17" s="15">
        <f>SUM(G5:G16)</f>
        <v>6337239</v>
      </c>
    </row>
  </sheetData>
  <mergeCells count="2">
    <mergeCell ref="A2:G2"/>
    <mergeCell ref="A4:G4"/>
  </mergeCells>
  <pageMargins left="0.31496062992125984" right="0.31496062992125984" top="0.15748031496062992" bottom="0.15748031496062992" header="0.31496062992125984" footer="0.31496062992125984"/>
  <pageSetup scale="70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D9D91-087C-41A4-8181-A20EA0594B1C}">
  <dimension ref="A1:H9"/>
  <sheetViews>
    <sheetView topLeftCell="B1" workbookViewId="0">
      <selection activeCell="C2" sqref="C2:H7"/>
    </sheetView>
  </sheetViews>
  <sheetFormatPr baseColWidth="10" defaultRowHeight="14.25"/>
  <cols>
    <col min="1" max="1" width="81.125" bestFit="1" customWidth="1"/>
    <col min="2" max="2" width="51.875" bestFit="1" customWidth="1"/>
  </cols>
  <sheetData>
    <row r="1" spans="1:8">
      <c r="A1" t="s">
        <v>150</v>
      </c>
      <c r="B1" t="s">
        <v>151</v>
      </c>
      <c r="C1" t="s">
        <v>152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</row>
    <row r="2" spans="1:8">
      <c r="A2" t="s">
        <v>273</v>
      </c>
      <c r="B2" t="s">
        <v>274</v>
      </c>
      <c r="C2">
        <v>10</v>
      </c>
      <c r="D2" t="s">
        <v>148</v>
      </c>
      <c r="E2">
        <v>5500</v>
      </c>
      <c r="F2" t="s">
        <v>149</v>
      </c>
      <c r="G2">
        <v>5500</v>
      </c>
      <c r="H2">
        <v>55000</v>
      </c>
    </row>
    <row r="3" spans="1:8">
      <c r="A3" t="s">
        <v>275</v>
      </c>
      <c r="B3" t="s">
        <v>276</v>
      </c>
      <c r="C3">
        <v>10</v>
      </c>
      <c r="D3" t="s">
        <v>148</v>
      </c>
      <c r="E3">
        <v>6500</v>
      </c>
      <c r="F3" t="s">
        <v>149</v>
      </c>
      <c r="G3">
        <v>6500</v>
      </c>
      <c r="H3">
        <v>65000</v>
      </c>
    </row>
    <row r="4" spans="1:8">
      <c r="A4" t="s">
        <v>277</v>
      </c>
      <c r="B4" t="s">
        <v>278</v>
      </c>
      <c r="C4">
        <v>10</v>
      </c>
      <c r="D4" t="s">
        <v>148</v>
      </c>
      <c r="E4">
        <v>25000</v>
      </c>
      <c r="F4" t="s">
        <v>149</v>
      </c>
      <c r="G4">
        <v>25000</v>
      </c>
      <c r="H4">
        <v>250000</v>
      </c>
    </row>
    <row r="5" spans="1:8">
      <c r="A5" t="s">
        <v>279</v>
      </c>
      <c r="B5" t="s">
        <v>280</v>
      </c>
      <c r="C5">
        <v>20</v>
      </c>
      <c r="D5" t="s">
        <v>148</v>
      </c>
      <c r="E5">
        <v>7500</v>
      </c>
      <c r="F5" t="s">
        <v>149</v>
      </c>
      <c r="G5">
        <v>7500</v>
      </c>
      <c r="H5">
        <v>150000</v>
      </c>
    </row>
    <row r="6" spans="1:8">
      <c r="A6" t="s">
        <v>281</v>
      </c>
      <c r="B6" t="s">
        <v>282</v>
      </c>
      <c r="C6">
        <v>10</v>
      </c>
      <c r="D6" t="s">
        <v>148</v>
      </c>
      <c r="E6">
        <v>25000</v>
      </c>
      <c r="F6" t="s">
        <v>247</v>
      </c>
      <c r="G6">
        <v>29750</v>
      </c>
      <c r="H6">
        <v>297500</v>
      </c>
    </row>
    <row r="7" spans="1:8">
      <c r="A7" t="s">
        <v>283</v>
      </c>
      <c r="B7" t="s">
        <v>284</v>
      </c>
      <c r="C7">
        <v>10</v>
      </c>
      <c r="D7" t="s">
        <v>148</v>
      </c>
      <c r="E7">
        <v>6500</v>
      </c>
      <c r="F7" t="s">
        <v>149</v>
      </c>
      <c r="G7">
        <v>6500</v>
      </c>
      <c r="H7">
        <v>65000</v>
      </c>
    </row>
    <row r="8" spans="1:8">
      <c r="A8" t="s">
        <v>285</v>
      </c>
    </row>
    <row r="9" spans="1:8">
      <c r="A9" t="s">
        <v>286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F843D-587A-4D41-B5BE-82B4CC993D77}">
  <dimension ref="A1:H24"/>
  <sheetViews>
    <sheetView topLeftCell="A5" workbookViewId="0">
      <selection activeCell="C2" sqref="C2:H24"/>
    </sheetView>
  </sheetViews>
  <sheetFormatPr baseColWidth="10" defaultRowHeight="14.25"/>
  <cols>
    <col min="2" max="2" width="70.625" bestFit="1" customWidth="1"/>
  </cols>
  <sheetData>
    <row r="1" spans="1:8">
      <c r="A1" t="s">
        <v>150</v>
      </c>
      <c r="B1" t="s">
        <v>151</v>
      </c>
      <c r="C1" t="s">
        <v>152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</row>
    <row r="2" spans="1:8">
      <c r="A2">
        <v>85</v>
      </c>
      <c r="B2" t="s">
        <v>237</v>
      </c>
      <c r="C2">
        <v>7</v>
      </c>
      <c r="D2" t="s">
        <v>148</v>
      </c>
      <c r="E2">
        <v>85200</v>
      </c>
      <c r="F2" t="s">
        <v>238</v>
      </c>
      <c r="G2">
        <v>101388</v>
      </c>
      <c r="H2">
        <v>709716</v>
      </c>
    </row>
    <row r="3" spans="1:8">
      <c r="A3">
        <v>86</v>
      </c>
      <c r="B3" t="s">
        <v>239</v>
      </c>
      <c r="C3">
        <v>7</v>
      </c>
      <c r="D3" t="s">
        <v>148</v>
      </c>
      <c r="E3">
        <v>90000</v>
      </c>
      <c r="F3" t="s">
        <v>240</v>
      </c>
      <c r="G3">
        <v>107100</v>
      </c>
      <c r="H3">
        <v>749700</v>
      </c>
    </row>
    <row r="4" spans="1:8">
      <c r="A4">
        <v>87</v>
      </c>
      <c r="B4" t="s">
        <v>241</v>
      </c>
      <c r="C4">
        <v>15</v>
      </c>
      <c r="D4" t="s">
        <v>242</v>
      </c>
      <c r="E4">
        <v>45000</v>
      </c>
      <c r="F4" t="s">
        <v>243</v>
      </c>
      <c r="G4">
        <v>53550</v>
      </c>
      <c r="H4">
        <v>803250</v>
      </c>
    </row>
    <row r="5" spans="1:8">
      <c r="A5">
        <v>88</v>
      </c>
      <c r="B5" t="s">
        <v>244</v>
      </c>
      <c r="C5">
        <v>10</v>
      </c>
      <c r="D5" t="s">
        <v>148</v>
      </c>
      <c r="E5">
        <v>15000</v>
      </c>
      <c r="F5" t="s">
        <v>160</v>
      </c>
      <c r="G5">
        <v>17850</v>
      </c>
      <c r="H5">
        <v>178500</v>
      </c>
    </row>
    <row r="6" spans="1:8">
      <c r="A6">
        <v>89</v>
      </c>
      <c r="B6" t="s">
        <v>245</v>
      </c>
      <c r="C6">
        <v>10</v>
      </c>
      <c r="D6" t="s">
        <v>246</v>
      </c>
      <c r="E6">
        <v>25000</v>
      </c>
      <c r="F6" t="s">
        <v>247</v>
      </c>
      <c r="G6">
        <v>29750</v>
      </c>
      <c r="H6">
        <v>297500</v>
      </c>
    </row>
    <row r="7" spans="1:8">
      <c r="A7">
        <v>90</v>
      </c>
      <c r="B7" t="s">
        <v>248</v>
      </c>
      <c r="C7">
        <v>10</v>
      </c>
      <c r="D7" t="s">
        <v>148</v>
      </c>
      <c r="E7">
        <v>35000</v>
      </c>
      <c r="F7" t="s">
        <v>249</v>
      </c>
      <c r="G7">
        <v>41650</v>
      </c>
      <c r="H7">
        <v>416500</v>
      </c>
    </row>
    <row r="8" spans="1:8">
      <c r="A8">
        <v>91</v>
      </c>
      <c r="B8" t="s">
        <v>250</v>
      </c>
      <c r="C8">
        <v>5</v>
      </c>
      <c r="D8" t="s">
        <v>148</v>
      </c>
      <c r="E8">
        <v>9500</v>
      </c>
      <c r="F8" t="s">
        <v>158</v>
      </c>
      <c r="G8">
        <v>11305</v>
      </c>
      <c r="H8">
        <v>56525</v>
      </c>
    </row>
    <row r="9" spans="1:8">
      <c r="A9">
        <v>92</v>
      </c>
      <c r="B9" t="s">
        <v>251</v>
      </c>
      <c r="C9">
        <v>6</v>
      </c>
      <c r="D9" t="s">
        <v>148</v>
      </c>
      <c r="E9">
        <v>45000</v>
      </c>
      <c r="F9" t="s">
        <v>243</v>
      </c>
      <c r="G9">
        <v>53550</v>
      </c>
      <c r="H9">
        <v>321300</v>
      </c>
    </row>
    <row r="10" spans="1:8">
      <c r="A10">
        <v>93</v>
      </c>
      <c r="B10" t="s">
        <v>252</v>
      </c>
      <c r="C10">
        <v>4</v>
      </c>
      <c r="D10" t="s">
        <v>242</v>
      </c>
      <c r="E10">
        <v>15000</v>
      </c>
      <c r="F10" t="s">
        <v>160</v>
      </c>
      <c r="G10">
        <v>17850</v>
      </c>
      <c r="H10">
        <v>71400</v>
      </c>
    </row>
    <row r="11" spans="1:8">
      <c r="A11">
        <v>94</v>
      </c>
      <c r="B11" t="s">
        <v>253</v>
      </c>
      <c r="C11">
        <v>2</v>
      </c>
      <c r="D11" t="s">
        <v>254</v>
      </c>
      <c r="E11">
        <v>25000</v>
      </c>
      <c r="F11" t="s">
        <v>247</v>
      </c>
      <c r="G11">
        <v>29750</v>
      </c>
      <c r="H11">
        <v>59500</v>
      </c>
    </row>
    <row r="12" spans="1:8">
      <c r="A12">
        <v>95</v>
      </c>
      <c r="B12" t="s">
        <v>255</v>
      </c>
      <c r="C12">
        <v>10</v>
      </c>
      <c r="D12" t="s">
        <v>148</v>
      </c>
      <c r="E12">
        <v>11000</v>
      </c>
      <c r="F12" t="s">
        <v>256</v>
      </c>
      <c r="G12">
        <v>13090</v>
      </c>
      <c r="H12">
        <v>130900</v>
      </c>
    </row>
    <row r="13" spans="1:8">
      <c r="A13">
        <v>96</v>
      </c>
      <c r="B13" t="s">
        <v>257</v>
      </c>
      <c r="C13">
        <v>10</v>
      </c>
      <c r="D13" t="s">
        <v>148</v>
      </c>
      <c r="E13">
        <v>25000</v>
      </c>
      <c r="F13" t="s">
        <v>247</v>
      </c>
      <c r="G13">
        <v>29750</v>
      </c>
      <c r="H13">
        <v>297500</v>
      </c>
    </row>
    <row r="14" spans="1:8">
      <c r="A14">
        <v>97</v>
      </c>
      <c r="B14" t="s">
        <v>258</v>
      </c>
      <c r="C14">
        <v>4</v>
      </c>
      <c r="D14" t="s">
        <v>259</v>
      </c>
      <c r="E14">
        <v>7500</v>
      </c>
      <c r="F14" t="s">
        <v>159</v>
      </c>
      <c r="G14">
        <v>8925</v>
      </c>
      <c r="H14">
        <v>35700</v>
      </c>
    </row>
    <row r="15" spans="1:8">
      <c r="A15">
        <v>98</v>
      </c>
      <c r="B15" t="s">
        <v>260</v>
      </c>
      <c r="C15">
        <v>1</v>
      </c>
      <c r="D15" t="s">
        <v>148</v>
      </c>
      <c r="E15">
        <v>60000</v>
      </c>
      <c r="F15" t="s">
        <v>261</v>
      </c>
      <c r="G15">
        <v>71400</v>
      </c>
      <c r="H15">
        <v>71400</v>
      </c>
    </row>
    <row r="16" spans="1:8">
      <c r="A16">
        <v>99</v>
      </c>
      <c r="B16" t="s">
        <v>262</v>
      </c>
      <c r="C16">
        <v>10</v>
      </c>
      <c r="D16" t="s">
        <v>148</v>
      </c>
      <c r="E16">
        <v>8000</v>
      </c>
      <c r="F16" t="s">
        <v>263</v>
      </c>
      <c r="G16">
        <v>9520</v>
      </c>
      <c r="H16">
        <v>95200</v>
      </c>
    </row>
    <row r="17" spans="1:8">
      <c r="A17">
        <v>100</v>
      </c>
      <c r="B17" t="s">
        <v>264</v>
      </c>
      <c r="C17">
        <v>20</v>
      </c>
      <c r="D17" t="s">
        <v>148</v>
      </c>
      <c r="E17">
        <v>4500</v>
      </c>
      <c r="F17" t="s">
        <v>265</v>
      </c>
      <c r="G17">
        <v>5355</v>
      </c>
      <c r="H17">
        <v>107100</v>
      </c>
    </row>
    <row r="18" spans="1:8">
      <c r="A18">
        <v>101</v>
      </c>
      <c r="B18" t="s">
        <v>266</v>
      </c>
      <c r="C18">
        <v>10</v>
      </c>
      <c r="D18" t="s">
        <v>148</v>
      </c>
      <c r="E18">
        <v>15000</v>
      </c>
      <c r="F18" t="s">
        <v>149</v>
      </c>
      <c r="G18">
        <v>15000</v>
      </c>
      <c r="H18">
        <v>150000</v>
      </c>
    </row>
    <row r="19" spans="1:8">
      <c r="A19">
        <v>102</v>
      </c>
      <c r="B19" t="s">
        <v>267</v>
      </c>
      <c r="C19">
        <v>10</v>
      </c>
      <c r="D19" t="s">
        <v>148</v>
      </c>
      <c r="E19">
        <v>18000</v>
      </c>
      <c r="F19" t="s">
        <v>149</v>
      </c>
      <c r="G19">
        <v>18000</v>
      </c>
      <c r="H19">
        <v>180000</v>
      </c>
    </row>
    <row r="20" spans="1:8">
      <c r="A20">
        <v>103</v>
      </c>
      <c r="B20" t="s">
        <v>268</v>
      </c>
      <c r="C20">
        <v>10</v>
      </c>
      <c r="D20" t="s">
        <v>148</v>
      </c>
      <c r="E20">
        <v>3500</v>
      </c>
      <c r="F20" t="s">
        <v>161</v>
      </c>
      <c r="G20">
        <v>4165</v>
      </c>
      <c r="H20">
        <v>41650</v>
      </c>
    </row>
    <row r="21" spans="1:8">
      <c r="A21">
        <v>104</v>
      </c>
      <c r="B21" t="s">
        <v>269</v>
      </c>
      <c r="C21">
        <v>10</v>
      </c>
      <c r="D21" t="s">
        <v>148</v>
      </c>
      <c r="E21">
        <v>25000</v>
      </c>
      <c r="F21" t="s">
        <v>247</v>
      </c>
      <c r="G21">
        <v>29750</v>
      </c>
      <c r="H21">
        <v>297500</v>
      </c>
    </row>
    <row r="22" spans="1:8">
      <c r="A22">
        <v>105</v>
      </c>
      <c r="B22" t="s">
        <v>270</v>
      </c>
      <c r="C22">
        <v>10</v>
      </c>
      <c r="D22" t="s">
        <v>148</v>
      </c>
      <c r="E22">
        <v>3500</v>
      </c>
      <c r="F22" t="s">
        <v>149</v>
      </c>
      <c r="G22">
        <v>3500</v>
      </c>
      <c r="H22">
        <v>35000</v>
      </c>
    </row>
    <row r="23" spans="1:8">
      <c r="A23">
        <v>106</v>
      </c>
      <c r="B23" t="s">
        <v>271</v>
      </c>
      <c r="C23">
        <v>10</v>
      </c>
      <c r="D23" t="s">
        <v>148</v>
      </c>
      <c r="E23">
        <v>4000</v>
      </c>
      <c r="F23" t="s">
        <v>149</v>
      </c>
      <c r="G23">
        <v>4000</v>
      </c>
      <c r="H23">
        <v>40000</v>
      </c>
    </row>
    <row r="24" spans="1:8">
      <c r="A24">
        <v>107</v>
      </c>
      <c r="B24" t="s">
        <v>272</v>
      </c>
      <c r="C24">
        <v>10</v>
      </c>
      <c r="D24" t="s">
        <v>148</v>
      </c>
      <c r="E24">
        <v>4500</v>
      </c>
      <c r="F24" t="s">
        <v>149</v>
      </c>
      <c r="G24">
        <v>4500</v>
      </c>
      <c r="H24">
        <v>45000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15E9E-5EF7-49ED-830C-AF7A8EE1AABA}">
  <dimension ref="A1:H23"/>
  <sheetViews>
    <sheetView workbookViewId="0">
      <selection activeCell="C2" sqref="C2:H23"/>
    </sheetView>
  </sheetViews>
  <sheetFormatPr baseColWidth="10" defaultRowHeight="14.25"/>
  <cols>
    <col min="2" max="2" width="37.375" bestFit="1" customWidth="1"/>
  </cols>
  <sheetData>
    <row r="1" spans="1:8">
      <c r="A1" t="s">
        <v>150</v>
      </c>
      <c r="B1" t="s">
        <v>151</v>
      </c>
      <c r="C1" t="s">
        <v>152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</row>
    <row r="2" spans="1:8">
      <c r="A2">
        <v>63</v>
      </c>
      <c r="B2" t="s">
        <v>210</v>
      </c>
      <c r="C2">
        <v>1</v>
      </c>
      <c r="D2" t="s">
        <v>148</v>
      </c>
      <c r="E2">
        <v>4500</v>
      </c>
      <c r="F2">
        <v>855</v>
      </c>
      <c r="G2">
        <v>5355</v>
      </c>
      <c r="H2">
        <v>5355</v>
      </c>
    </row>
    <row r="3" spans="1:8">
      <c r="A3">
        <v>64</v>
      </c>
      <c r="B3" t="s">
        <v>211</v>
      </c>
      <c r="C3">
        <v>1</v>
      </c>
      <c r="D3" t="s">
        <v>148</v>
      </c>
      <c r="E3">
        <v>10500</v>
      </c>
      <c r="F3">
        <v>1995</v>
      </c>
      <c r="G3">
        <v>12495</v>
      </c>
      <c r="H3">
        <v>12495</v>
      </c>
    </row>
    <row r="4" spans="1:8">
      <c r="A4">
        <v>65</v>
      </c>
      <c r="B4" t="s">
        <v>212</v>
      </c>
      <c r="C4">
        <v>5</v>
      </c>
      <c r="D4" t="s">
        <v>148</v>
      </c>
      <c r="E4">
        <v>65000</v>
      </c>
      <c r="F4">
        <v>12350</v>
      </c>
      <c r="G4">
        <v>77350</v>
      </c>
      <c r="H4">
        <v>386750</v>
      </c>
    </row>
    <row r="5" spans="1:8">
      <c r="A5">
        <v>66</v>
      </c>
      <c r="B5" t="s">
        <v>213</v>
      </c>
      <c r="C5">
        <v>5</v>
      </c>
      <c r="D5" t="s">
        <v>148</v>
      </c>
      <c r="E5">
        <v>72000</v>
      </c>
      <c r="F5">
        <v>13680</v>
      </c>
      <c r="G5">
        <v>85680</v>
      </c>
      <c r="H5">
        <v>428400</v>
      </c>
    </row>
    <row r="6" spans="1:8">
      <c r="A6">
        <v>67</v>
      </c>
      <c r="B6" t="s">
        <v>214</v>
      </c>
      <c r="C6">
        <v>5</v>
      </c>
      <c r="D6" t="s">
        <v>148</v>
      </c>
      <c r="E6">
        <v>5500</v>
      </c>
      <c r="F6">
        <v>1045</v>
      </c>
      <c r="G6">
        <v>6545</v>
      </c>
      <c r="H6">
        <v>32725</v>
      </c>
    </row>
    <row r="7" spans="1:8">
      <c r="A7">
        <v>68</v>
      </c>
      <c r="B7" t="s">
        <v>215</v>
      </c>
      <c r="C7">
        <v>2</v>
      </c>
      <c r="D7" t="s">
        <v>216</v>
      </c>
      <c r="E7">
        <v>18000</v>
      </c>
      <c r="F7">
        <v>3420</v>
      </c>
      <c r="G7">
        <v>21420</v>
      </c>
      <c r="H7">
        <v>42840</v>
      </c>
    </row>
    <row r="8" spans="1:8">
      <c r="A8">
        <v>69</v>
      </c>
      <c r="B8" t="s">
        <v>217</v>
      </c>
      <c r="C8">
        <v>6</v>
      </c>
      <c r="D8" t="s">
        <v>148</v>
      </c>
      <c r="E8">
        <v>8500</v>
      </c>
      <c r="F8">
        <v>1615</v>
      </c>
      <c r="G8">
        <v>10115</v>
      </c>
      <c r="H8">
        <v>60690</v>
      </c>
    </row>
    <row r="9" spans="1:8">
      <c r="A9">
        <v>70</v>
      </c>
      <c r="B9" t="s">
        <v>218</v>
      </c>
      <c r="C9">
        <v>6</v>
      </c>
      <c r="D9" t="s">
        <v>148</v>
      </c>
      <c r="E9">
        <v>17000</v>
      </c>
      <c r="F9">
        <v>3230</v>
      </c>
      <c r="G9">
        <v>20230</v>
      </c>
      <c r="H9">
        <v>121380</v>
      </c>
    </row>
    <row r="10" spans="1:8">
      <c r="A10">
        <v>71</v>
      </c>
      <c r="B10" t="s">
        <v>219</v>
      </c>
      <c r="C10">
        <v>10</v>
      </c>
      <c r="D10" t="s">
        <v>148</v>
      </c>
      <c r="E10">
        <v>600</v>
      </c>
      <c r="F10">
        <v>114</v>
      </c>
      <c r="G10">
        <v>714</v>
      </c>
      <c r="H10">
        <v>7140</v>
      </c>
    </row>
    <row r="11" spans="1:8">
      <c r="A11">
        <v>72</v>
      </c>
      <c r="B11" t="s">
        <v>220</v>
      </c>
      <c r="C11">
        <v>10</v>
      </c>
      <c r="D11" t="s">
        <v>148</v>
      </c>
      <c r="E11">
        <v>700</v>
      </c>
      <c r="F11">
        <v>133</v>
      </c>
      <c r="G11">
        <v>833</v>
      </c>
      <c r="H11">
        <v>8330</v>
      </c>
    </row>
    <row r="12" spans="1:8">
      <c r="A12">
        <v>73</v>
      </c>
      <c r="B12" t="s">
        <v>221</v>
      </c>
      <c r="C12">
        <v>10</v>
      </c>
      <c r="D12" t="s">
        <v>148</v>
      </c>
      <c r="E12">
        <v>22000</v>
      </c>
      <c r="F12">
        <v>4180</v>
      </c>
      <c r="G12">
        <v>26180</v>
      </c>
      <c r="H12">
        <v>261800</v>
      </c>
    </row>
    <row r="13" spans="1:8">
      <c r="A13">
        <v>74</v>
      </c>
      <c r="B13" t="s">
        <v>222</v>
      </c>
      <c r="C13">
        <v>5</v>
      </c>
      <c r="D13" t="s">
        <v>148</v>
      </c>
      <c r="E13">
        <v>20000</v>
      </c>
      <c r="F13">
        <v>3800</v>
      </c>
      <c r="G13">
        <v>23800</v>
      </c>
      <c r="H13">
        <v>119000</v>
      </c>
    </row>
    <row r="14" spans="1:8">
      <c r="A14">
        <v>75</v>
      </c>
      <c r="B14" t="s">
        <v>223</v>
      </c>
      <c r="C14">
        <v>10</v>
      </c>
      <c r="D14" t="s">
        <v>148</v>
      </c>
      <c r="E14">
        <v>600</v>
      </c>
      <c r="F14">
        <v>114</v>
      </c>
      <c r="G14">
        <v>714</v>
      </c>
      <c r="H14">
        <v>7140</v>
      </c>
    </row>
    <row r="15" spans="1:8">
      <c r="A15">
        <v>76</v>
      </c>
      <c r="B15" t="s">
        <v>224</v>
      </c>
      <c r="C15">
        <v>10</v>
      </c>
      <c r="D15" t="s">
        <v>148</v>
      </c>
      <c r="E15">
        <v>2500</v>
      </c>
      <c r="F15">
        <v>475</v>
      </c>
      <c r="G15">
        <v>2975</v>
      </c>
      <c r="H15">
        <v>29750</v>
      </c>
    </row>
    <row r="16" spans="1:8">
      <c r="A16">
        <v>77</v>
      </c>
      <c r="B16" t="s">
        <v>225</v>
      </c>
      <c r="C16">
        <v>5</v>
      </c>
      <c r="D16" t="s">
        <v>148</v>
      </c>
      <c r="E16">
        <v>1000</v>
      </c>
      <c r="F16">
        <v>190</v>
      </c>
      <c r="G16">
        <v>1190</v>
      </c>
      <c r="H16">
        <v>5950</v>
      </c>
    </row>
    <row r="17" spans="1:8">
      <c r="A17">
        <v>78</v>
      </c>
      <c r="B17" t="s">
        <v>226</v>
      </c>
      <c r="C17">
        <v>5</v>
      </c>
      <c r="D17" t="s">
        <v>148</v>
      </c>
      <c r="E17">
        <v>3000</v>
      </c>
      <c r="F17">
        <v>570</v>
      </c>
      <c r="G17">
        <v>3570</v>
      </c>
      <c r="H17">
        <v>17850</v>
      </c>
    </row>
    <row r="18" spans="1:8">
      <c r="A18">
        <v>79</v>
      </c>
      <c r="B18" t="s">
        <v>227</v>
      </c>
      <c r="C18">
        <v>5</v>
      </c>
      <c r="D18" t="s">
        <v>148</v>
      </c>
      <c r="E18">
        <v>800</v>
      </c>
      <c r="F18">
        <v>152</v>
      </c>
      <c r="G18">
        <v>952</v>
      </c>
      <c r="H18">
        <v>4760</v>
      </c>
    </row>
    <row r="19" spans="1:8">
      <c r="A19">
        <v>80</v>
      </c>
      <c r="B19" t="s">
        <v>228</v>
      </c>
      <c r="C19">
        <v>5</v>
      </c>
      <c r="D19" t="s">
        <v>148</v>
      </c>
      <c r="E19">
        <v>4200</v>
      </c>
      <c r="F19">
        <v>798</v>
      </c>
      <c r="G19">
        <v>4998</v>
      </c>
      <c r="H19">
        <v>24990</v>
      </c>
    </row>
    <row r="20" spans="1:8">
      <c r="A20">
        <v>81</v>
      </c>
      <c r="B20" t="s">
        <v>229</v>
      </c>
      <c r="C20">
        <v>4</v>
      </c>
      <c r="D20" t="s">
        <v>230</v>
      </c>
      <c r="E20">
        <v>35000</v>
      </c>
      <c r="F20">
        <v>6650</v>
      </c>
      <c r="G20">
        <v>41650</v>
      </c>
      <c r="H20">
        <v>166600</v>
      </c>
    </row>
    <row r="21" spans="1:8">
      <c r="A21">
        <v>82</v>
      </c>
      <c r="B21" t="s">
        <v>231</v>
      </c>
      <c r="C21">
        <v>10</v>
      </c>
      <c r="D21" t="s">
        <v>232</v>
      </c>
      <c r="E21">
        <v>32000</v>
      </c>
      <c r="F21">
        <v>6080</v>
      </c>
      <c r="G21">
        <v>38080</v>
      </c>
      <c r="H21">
        <v>380800</v>
      </c>
    </row>
    <row r="22" spans="1:8">
      <c r="A22">
        <v>83</v>
      </c>
      <c r="B22" t="s">
        <v>233</v>
      </c>
      <c r="C22">
        <v>2</v>
      </c>
      <c r="D22" t="s">
        <v>234</v>
      </c>
      <c r="E22">
        <v>11000</v>
      </c>
      <c r="F22">
        <v>2090</v>
      </c>
      <c r="G22">
        <v>13090</v>
      </c>
      <c r="H22">
        <v>26180</v>
      </c>
    </row>
    <row r="23" spans="1:8">
      <c r="A23">
        <v>84</v>
      </c>
      <c r="B23" t="s">
        <v>235</v>
      </c>
      <c r="C23">
        <v>5</v>
      </c>
      <c r="D23" t="s">
        <v>236</v>
      </c>
      <c r="E23">
        <v>7500</v>
      </c>
      <c r="F23">
        <v>1425</v>
      </c>
      <c r="G23">
        <v>8925</v>
      </c>
      <c r="H23">
        <v>44625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F03B5-5ABE-4F04-B915-9C81323254DE}">
  <dimension ref="A1:H23"/>
  <sheetViews>
    <sheetView workbookViewId="0">
      <selection activeCell="C2" sqref="C2:H23"/>
    </sheetView>
  </sheetViews>
  <sheetFormatPr baseColWidth="10" defaultRowHeight="14.25"/>
  <cols>
    <col min="2" max="2" width="78.625" bestFit="1" customWidth="1"/>
  </cols>
  <sheetData>
    <row r="1" spans="1:8">
      <c r="A1" t="s">
        <v>150</v>
      </c>
      <c r="B1" t="s">
        <v>151</v>
      </c>
      <c r="C1" t="s">
        <v>152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</row>
    <row r="2" spans="1:8">
      <c r="A2">
        <v>41</v>
      </c>
      <c r="B2" t="s">
        <v>187</v>
      </c>
      <c r="C2">
        <v>5</v>
      </c>
      <c r="D2" t="s">
        <v>188</v>
      </c>
      <c r="E2">
        <v>35000</v>
      </c>
      <c r="F2">
        <v>6650</v>
      </c>
      <c r="G2">
        <v>41650</v>
      </c>
      <c r="H2">
        <v>208250</v>
      </c>
    </row>
    <row r="3" spans="1:8">
      <c r="A3">
        <v>42</v>
      </c>
      <c r="B3" t="s">
        <v>189</v>
      </c>
      <c r="C3">
        <v>2</v>
      </c>
      <c r="D3" t="s">
        <v>148</v>
      </c>
      <c r="E3">
        <v>30000</v>
      </c>
      <c r="F3">
        <v>5700</v>
      </c>
      <c r="G3">
        <v>35700</v>
      </c>
      <c r="H3">
        <v>71400</v>
      </c>
    </row>
    <row r="4" spans="1:8">
      <c r="A4">
        <v>43</v>
      </c>
      <c r="B4" t="s">
        <v>190</v>
      </c>
      <c r="C4">
        <v>1</v>
      </c>
      <c r="D4" t="s">
        <v>148</v>
      </c>
      <c r="E4">
        <v>350000</v>
      </c>
      <c r="F4">
        <v>66500</v>
      </c>
      <c r="G4">
        <v>416500</v>
      </c>
      <c r="H4">
        <v>416500</v>
      </c>
    </row>
    <row r="5" spans="1:8">
      <c r="A5">
        <v>44</v>
      </c>
      <c r="B5" t="s">
        <v>191</v>
      </c>
      <c r="C5">
        <v>20</v>
      </c>
      <c r="D5" t="s">
        <v>148</v>
      </c>
      <c r="E5">
        <v>5500</v>
      </c>
      <c r="F5">
        <v>1045</v>
      </c>
      <c r="G5">
        <v>6545</v>
      </c>
      <c r="H5">
        <v>130900</v>
      </c>
    </row>
    <row r="6" spans="1:8">
      <c r="A6">
        <v>45</v>
      </c>
      <c r="B6" t="s">
        <v>192</v>
      </c>
      <c r="C6">
        <v>20</v>
      </c>
      <c r="D6" t="s">
        <v>147</v>
      </c>
      <c r="E6">
        <v>40000</v>
      </c>
      <c r="F6">
        <v>7600</v>
      </c>
      <c r="G6">
        <v>47600</v>
      </c>
      <c r="H6">
        <v>952000</v>
      </c>
    </row>
    <row r="7" spans="1:8">
      <c r="A7">
        <v>46</v>
      </c>
      <c r="B7" t="s">
        <v>193</v>
      </c>
      <c r="C7">
        <v>10</v>
      </c>
      <c r="D7" t="s">
        <v>147</v>
      </c>
      <c r="E7">
        <v>9500</v>
      </c>
      <c r="F7">
        <v>1805</v>
      </c>
      <c r="G7">
        <v>11305</v>
      </c>
      <c r="H7">
        <v>113050</v>
      </c>
    </row>
    <row r="8" spans="1:8">
      <c r="A8">
        <v>47</v>
      </c>
      <c r="B8" t="s">
        <v>194</v>
      </c>
      <c r="C8">
        <v>6</v>
      </c>
      <c r="D8" t="s">
        <v>148</v>
      </c>
      <c r="E8">
        <v>4200</v>
      </c>
      <c r="F8">
        <v>798</v>
      </c>
      <c r="G8">
        <v>4998</v>
      </c>
      <c r="H8">
        <v>29988</v>
      </c>
    </row>
    <row r="9" spans="1:8">
      <c r="A9">
        <v>48</v>
      </c>
      <c r="B9" t="s">
        <v>195</v>
      </c>
      <c r="C9">
        <v>4</v>
      </c>
      <c r="D9" t="s">
        <v>148</v>
      </c>
      <c r="E9">
        <v>8500</v>
      </c>
      <c r="F9">
        <v>1615</v>
      </c>
      <c r="G9">
        <v>10115</v>
      </c>
      <c r="H9">
        <v>40460</v>
      </c>
    </row>
    <row r="10" spans="1:8">
      <c r="A10">
        <v>49</v>
      </c>
      <c r="B10" t="s">
        <v>196</v>
      </c>
      <c r="C10">
        <v>10</v>
      </c>
      <c r="D10" t="s">
        <v>148</v>
      </c>
      <c r="E10">
        <v>3500</v>
      </c>
      <c r="F10">
        <v>665</v>
      </c>
      <c r="G10">
        <v>4165</v>
      </c>
      <c r="H10">
        <v>41650</v>
      </c>
    </row>
    <row r="11" spans="1:8">
      <c r="A11">
        <v>50</v>
      </c>
      <c r="B11" t="s">
        <v>197</v>
      </c>
      <c r="C11">
        <v>14</v>
      </c>
      <c r="D11" t="s">
        <v>170</v>
      </c>
      <c r="E11">
        <v>4500</v>
      </c>
      <c r="F11">
        <v>855</v>
      </c>
      <c r="G11">
        <v>5355</v>
      </c>
      <c r="H11">
        <v>74970</v>
      </c>
    </row>
    <row r="12" spans="1:8">
      <c r="A12">
        <v>51</v>
      </c>
      <c r="B12" t="s">
        <v>198</v>
      </c>
      <c r="C12">
        <v>50</v>
      </c>
      <c r="D12" t="s">
        <v>148</v>
      </c>
      <c r="E12">
        <v>100</v>
      </c>
      <c r="F12">
        <v>19</v>
      </c>
      <c r="G12">
        <v>119</v>
      </c>
      <c r="H12">
        <v>5950</v>
      </c>
    </row>
    <row r="13" spans="1:8">
      <c r="A13">
        <v>52</v>
      </c>
      <c r="B13" t="s">
        <v>199</v>
      </c>
      <c r="C13">
        <v>50</v>
      </c>
      <c r="D13" t="s">
        <v>148</v>
      </c>
      <c r="E13">
        <v>200</v>
      </c>
      <c r="F13">
        <v>38</v>
      </c>
      <c r="G13">
        <v>238</v>
      </c>
      <c r="H13">
        <v>11900</v>
      </c>
    </row>
    <row r="14" spans="1:8">
      <c r="A14">
        <v>53</v>
      </c>
      <c r="B14" t="s">
        <v>200</v>
      </c>
      <c r="C14">
        <v>20</v>
      </c>
      <c r="D14" t="s">
        <v>148</v>
      </c>
      <c r="E14">
        <v>1600</v>
      </c>
      <c r="F14">
        <v>304</v>
      </c>
      <c r="G14">
        <v>1904</v>
      </c>
      <c r="H14">
        <v>38080</v>
      </c>
    </row>
    <row r="15" spans="1:8">
      <c r="A15">
        <v>54</v>
      </c>
      <c r="B15" t="s">
        <v>201</v>
      </c>
      <c r="C15">
        <v>2</v>
      </c>
      <c r="D15" t="s">
        <v>148</v>
      </c>
      <c r="E15">
        <v>75000</v>
      </c>
      <c r="F15">
        <v>14250</v>
      </c>
      <c r="G15">
        <v>89250</v>
      </c>
      <c r="H15">
        <v>178500</v>
      </c>
    </row>
    <row r="16" spans="1:8">
      <c r="A16">
        <v>55</v>
      </c>
      <c r="B16" t="s">
        <v>202</v>
      </c>
      <c r="C16">
        <v>30</v>
      </c>
      <c r="D16" t="s">
        <v>148</v>
      </c>
      <c r="E16">
        <v>15000</v>
      </c>
      <c r="F16">
        <v>2850</v>
      </c>
      <c r="G16">
        <v>17850</v>
      </c>
      <c r="H16">
        <v>535500</v>
      </c>
    </row>
    <row r="17" spans="1:8">
      <c r="A17">
        <v>56</v>
      </c>
      <c r="B17" t="s">
        <v>203</v>
      </c>
      <c r="C17">
        <v>20</v>
      </c>
      <c r="D17" t="s">
        <v>148</v>
      </c>
      <c r="E17">
        <v>5000</v>
      </c>
      <c r="F17">
        <v>950</v>
      </c>
      <c r="G17">
        <v>5950</v>
      </c>
      <c r="H17">
        <v>119000</v>
      </c>
    </row>
    <row r="18" spans="1:8">
      <c r="A18">
        <v>57</v>
      </c>
      <c r="B18" t="s">
        <v>204</v>
      </c>
      <c r="C18">
        <v>1</v>
      </c>
      <c r="D18" t="s">
        <v>148</v>
      </c>
      <c r="E18">
        <v>750000</v>
      </c>
      <c r="F18">
        <v>142500</v>
      </c>
      <c r="G18">
        <v>892500</v>
      </c>
      <c r="H18">
        <v>892500</v>
      </c>
    </row>
    <row r="19" spans="1:8">
      <c r="A19">
        <v>58</v>
      </c>
      <c r="B19" t="s">
        <v>205</v>
      </c>
      <c r="C19">
        <v>1</v>
      </c>
      <c r="D19" t="s">
        <v>148</v>
      </c>
      <c r="E19">
        <v>150000</v>
      </c>
      <c r="F19">
        <v>28500</v>
      </c>
      <c r="G19">
        <v>178500</v>
      </c>
      <c r="H19">
        <v>178500</v>
      </c>
    </row>
    <row r="20" spans="1:8">
      <c r="A20">
        <v>59</v>
      </c>
      <c r="B20" t="s">
        <v>206</v>
      </c>
      <c r="C20">
        <v>1</v>
      </c>
      <c r="D20" t="s">
        <v>148</v>
      </c>
      <c r="E20">
        <v>650000</v>
      </c>
      <c r="F20">
        <v>123500</v>
      </c>
      <c r="G20">
        <v>773500</v>
      </c>
      <c r="H20">
        <v>773500</v>
      </c>
    </row>
    <row r="21" spans="1:8">
      <c r="A21">
        <v>60</v>
      </c>
      <c r="B21" t="s">
        <v>207</v>
      </c>
      <c r="C21">
        <v>1</v>
      </c>
      <c r="D21" t="s">
        <v>148</v>
      </c>
      <c r="E21">
        <v>750000</v>
      </c>
      <c r="F21">
        <v>142500</v>
      </c>
      <c r="G21">
        <v>892500</v>
      </c>
      <c r="H21">
        <v>892500</v>
      </c>
    </row>
    <row r="22" spans="1:8">
      <c r="A22">
        <v>61</v>
      </c>
      <c r="B22" t="s">
        <v>208</v>
      </c>
      <c r="C22">
        <v>1</v>
      </c>
      <c r="D22" t="s">
        <v>148</v>
      </c>
      <c r="E22">
        <v>630000</v>
      </c>
      <c r="F22">
        <v>119700</v>
      </c>
      <c r="G22">
        <v>749700</v>
      </c>
      <c r="H22">
        <v>749700</v>
      </c>
    </row>
    <row r="23" spans="1:8">
      <c r="A23">
        <v>62</v>
      </c>
      <c r="B23" t="s">
        <v>209</v>
      </c>
      <c r="C23">
        <v>1</v>
      </c>
      <c r="D23" t="s">
        <v>148</v>
      </c>
      <c r="E23">
        <v>350000</v>
      </c>
      <c r="F23">
        <v>66500</v>
      </c>
      <c r="G23">
        <v>416500</v>
      </c>
      <c r="H23">
        <v>416500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E185-9B50-4F10-9892-06FECC7F122C}">
  <dimension ref="A1:H23"/>
  <sheetViews>
    <sheetView workbookViewId="0">
      <selection activeCell="C2" sqref="C2:H23"/>
    </sheetView>
  </sheetViews>
  <sheetFormatPr baseColWidth="10" defaultRowHeight="14.25"/>
  <cols>
    <col min="2" max="2" width="77.125" bestFit="1" customWidth="1"/>
  </cols>
  <sheetData>
    <row r="1" spans="1:8">
      <c r="A1" t="s">
        <v>150</v>
      </c>
      <c r="B1" t="s">
        <v>151</v>
      </c>
      <c r="C1" t="s">
        <v>152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</row>
    <row r="2" spans="1:8">
      <c r="A2">
        <v>19</v>
      </c>
      <c r="B2" t="s">
        <v>162</v>
      </c>
      <c r="C2">
        <v>6</v>
      </c>
      <c r="D2" t="s">
        <v>147</v>
      </c>
      <c r="E2">
        <v>44000</v>
      </c>
      <c r="F2">
        <v>8360</v>
      </c>
      <c r="G2">
        <v>52360</v>
      </c>
      <c r="H2">
        <v>314160</v>
      </c>
    </row>
    <row r="3" spans="1:8">
      <c r="A3">
        <v>20</v>
      </c>
      <c r="B3" t="s">
        <v>163</v>
      </c>
      <c r="C3">
        <v>40</v>
      </c>
      <c r="D3" t="s">
        <v>148</v>
      </c>
      <c r="E3">
        <v>4500</v>
      </c>
      <c r="F3">
        <v>855</v>
      </c>
      <c r="G3">
        <v>5355</v>
      </c>
      <c r="H3">
        <v>214200</v>
      </c>
    </row>
    <row r="4" spans="1:8">
      <c r="A4">
        <v>21</v>
      </c>
      <c r="B4" t="s">
        <v>164</v>
      </c>
      <c r="C4">
        <v>40</v>
      </c>
      <c r="D4" t="s">
        <v>148</v>
      </c>
      <c r="E4">
        <v>17000</v>
      </c>
      <c r="F4">
        <v>3230</v>
      </c>
      <c r="G4">
        <v>20230</v>
      </c>
      <c r="H4">
        <v>809200</v>
      </c>
    </row>
    <row r="5" spans="1:8">
      <c r="A5">
        <v>22</v>
      </c>
      <c r="B5" t="s">
        <v>165</v>
      </c>
      <c r="C5">
        <v>2</v>
      </c>
      <c r="D5" t="s">
        <v>166</v>
      </c>
      <c r="E5">
        <v>210000</v>
      </c>
      <c r="F5">
        <v>39900</v>
      </c>
      <c r="G5">
        <v>249900</v>
      </c>
      <c r="H5">
        <v>499800</v>
      </c>
    </row>
    <row r="6" spans="1:8">
      <c r="A6">
        <v>23</v>
      </c>
      <c r="B6" t="s">
        <v>167</v>
      </c>
      <c r="C6">
        <v>5</v>
      </c>
      <c r="D6" t="s">
        <v>148</v>
      </c>
      <c r="E6">
        <v>7500</v>
      </c>
      <c r="F6">
        <v>1425</v>
      </c>
      <c r="G6">
        <v>8925</v>
      </c>
      <c r="H6">
        <v>44625</v>
      </c>
    </row>
    <row r="7" spans="1:8">
      <c r="A7">
        <v>24</v>
      </c>
      <c r="B7" t="s">
        <v>168</v>
      </c>
      <c r="C7">
        <v>6</v>
      </c>
      <c r="D7" t="s">
        <v>148</v>
      </c>
      <c r="E7">
        <v>4500</v>
      </c>
      <c r="F7">
        <v>855</v>
      </c>
      <c r="G7">
        <v>5355</v>
      </c>
      <c r="H7">
        <v>32130</v>
      </c>
    </row>
    <row r="8" spans="1:8">
      <c r="A8">
        <v>25</v>
      </c>
      <c r="B8" t="s">
        <v>169</v>
      </c>
      <c r="C8">
        <v>15</v>
      </c>
      <c r="D8" t="s">
        <v>170</v>
      </c>
      <c r="E8">
        <v>3500</v>
      </c>
      <c r="F8">
        <v>665</v>
      </c>
      <c r="G8">
        <v>4165</v>
      </c>
      <c r="H8">
        <v>62475</v>
      </c>
    </row>
    <row r="9" spans="1:8">
      <c r="A9">
        <v>26</v>
      </c>
      <c r="B9" t="s">
        <v>171</v>
      </c>
      <c r="C9">
        <v>50</v>
      </c>
      <c r="D9" t="s">
        <v>148</v>
      </c>
      <c r="E9">
        <v>1700</v>
      </c>
      <c r="F9">
        <v>323</v>
      </c>
      <c r="G9">
        <v>2023</v>
      </c>
      <c r="H9">
        <v>101150</v>
      </c>
    </row>
    <row r="10" spans="1:8">
      <c r="A10">
        <v>27</v>
      </c>
      <c r="B10" t="s">
        <v>172</v>
      </c>
      <c r="C10">
        <v>50</v>
      </c>
      <c r="D10" t="s">
        <v>147</v>
      </c>
      <c r="E10">
        <v>3800</v>
      </c>
      <c r="F10">
        <v>722</v>
      </c>
      <c r="G10">
        <v>4522</v>
      </c>
      <c r="H10">
        <v>226100</v>
      </c>
    </row>
    <row r="11" spans="1:8">
      <c r="A11">
        <v>28</v>
      </c>
      <c r="B11" t="s">
        <v>173</v>
      </c>
      <c r="C11">
        <v>20</v>
      </c>
      <c r="D11" t="s">
        <v>148</v>
      </c>
      <c r="E11">
        <v>800</v>
      </c>
      <c r="F11">
        <v>152</v>
      </c>
      <c r="G11">
        <v>952</v>
      </c>
      <c r="H11">
        <v>19040</v>
      </c>
    </row>
    <row r="12" spans="1:8">
      <c r="A12">
        <v>29</v>
      </c>
      <c r="B12" t="s">
        <v>174</v>
      </c>
      <c r="C12">
        <v>20</v>
      </c>
      <c r="D12" t="s">
        <v>148</v>
      </c>
      <c r="E12">
        <v>800</v>
      </c>
      <c r="F12">
        <v>152</v>
      </c>
      <c r="G12">
        <v>952</v>
      </c>
      <c r="H12">
        <v>19040</v>
      </c>
    </row>
    <row r="13" spans="1:8">
      <c r="A13">
        <v>30</v>
      </c>
      <c r="B13" t="s">
        <v>175</v>
      </c>
      <c r="C13">
        <v>2</v>
      </c>
      <c r="D13" t="s">
        <v>148</v>
      </c>
      <c r="E13">
        <v>18000</v>
      </c>
      <c r="F13">
        <v>3420</v>
      </c>
      <c r="G13">
        <v>21420</v>
      </c>
      <c r="H13">
        <v>42840</v>
      </c>
    </row>
    <row r="14" spans="1:8">
      <c r="A14">
        <v>31</v>
      </c>
      <c r="B14" t="s">
        <v>176</v>
      </c>
      <c r="C14">
        <v>3</v>
      </c>
      <c r="D14" t="s">
        <v>177</v>
      </c>
      <c r="E14">
        <v>15000</v>
      </c>
      <c r="F14">
        <v>2850</v>
      </c>
      <c r="G14">
        <v>17850</v>
      </c>
      <c r="H14">
        <v>53550</v>
      </c>
    </row>
    <row r="15" spans="1:8">
      <c r="A15">
        <v>32</v>
      </c>
      <c r="B15" t="s">
        <v>178</v>
      </c>
      <c r="C15">
        <v>3</v>
      </c>
      <c r="D15" t="s">
        <v>179</v>
      </c>
      <c r="E15">
        <v>180000</v>
      </c>
      <c r="F15">
        <v>34200</v>
      </c>
      <c r="G15">
        <v>214200</v>
      </c>
      <c r="H15">
        <v>642600</v>
      </c>
    </row>
    <row r="16" spans="1:8">
      <c r="A16">
        <v>33</v>
      </c>
      <c r="B16" t="s">
        <v>180</v>
      </c>
      <c r="C16">
        <v>200</v>
      </c>
      <c r="D16" t="s">
        <v>148</v>
      </c>
      <c r="E16">
        <v>4000</v>
      </c>
      <c r="F16">
        <v>760</v>
      </c>
      <c r="G16">
        <v>4760</v>
      </c>
      <c r="H16">
        <v>952000</v>
      </c>
    </row>
    <row r="17" spans="1:8">
      <c r="A17">
        <v>34</v>
      </c>
      <c r="B17" t="s">
        <v>181</v>
      </c>
      <c r="C17">
        <v>5</v>
      </c>
      <c r="D17" t="s">
        <v>147</v>
      </c>
      <c r="E17">
        <v>1200</v>
      </c>
      <c r="F17">
        <v>228</v>
      </c>
      <c r="G17">
        <v>1428</v>
      </c>
      <c r="H17">
        <v>7140</v>
      </c>
    </row>
    <row r="18" spans="1:8">
      <c r="A18">
        <v>35</v>
      </c>
      <c r="B18" t="s">
        <v>182</v>
      </c>
      <c r="C18">
        <v>5</v>
      </c>
      <c r="D18" t="s">
        <v>147</v>
      </c>
      <c r="E18">
        <v>4200</v>
      </c>
      <c r="F18">
        <v>798</v>
      </c>
      <c r="G18">
        <v>4998</v>
      </c>
      <c r="H18">
        <v>24990</v>
      </c>
    </row>
    <row r="19" spans="1:8">
      <c r="A19">
        <v>36</v>
      </c>
      <c r="B19" t="s">
        <v>183</v>
      </c>
      <c r="C19">
        <v>2</v>
      </c>
      <c r="D19" t="s">
        <v>147</v>
      </c>
      <c r="E19">
        <v>5500</v>
      </c>
      <c r="F19">
        <v>1045</v>
      </c>
      <c r="G19">
        <v>6545</v>
      </c>
      <c r="H19">
        <v>13090</v>
      </c>
    </row>
    <row r="20" spans="1:8">
      <c r="A20">
        <v>37</v>
      </c>
      <c r="B20" t="s">
        <v>184</v>
      </c>
      <c r="C20">
        <v>15</v>
      </c>
      <c r="D20" t="s">
        <v>148</v>
      </c>
      <c r="E20">
        <v>12000</v>
      </c>
      <c r="F20">
        <v>2280</v>
      </c>
      <c r="G20">
        <v>14280</v>
      </c>
      <c r="H20">
        <v>214200</v>
      </c>
    </row>
    <row r="21" spans="1:8">
      <c r="A21">
        <v>38</v>
      </c>
      <c r="B21" t="s">
        <v>185</v>
      </c>
      <c r="C21">
        <v>5</v>
      </c>
      <c r="D21" t="s">
        <v>147</v>
      </c>
      <c r="E21">
        <v>4000</v>
      </c>
      <c r="F21">
        <v>760</v>
      </c>
      <c r="G21">
        <v>4760</v>
      </c>
      <c r="H21">
        <v>23800</v>
      </c>
    </row>
    <row r="22" spans="1:8">
      <c r="A22">
        <v>39</v>
      </c>
      <c r="B22" t="s">
        <v>186</v>
      </c>
      <c r="C22">
        <v>5</v>
      </c>
      <c r="D22" t="s">
        <v>147</v>
      </c>
      <c r="E22">
        <v>3500</v>
      </c>
      <c r="F22">
        <v>665</v>
      </c>
      <c r="G22">
        <v>4165</v>
      </c>
      <c r="H22">
        <v>20825</v>
      </c>
    </row>
    <row r="23" spans="1:8">
      <c r="A23">
        <v>40</v>
      </c>
      <c r="B23" t="s">
        <v>181</v>
      </c>
      <c r="C23">
        <v>5</v>
      </c>
      <c r="D23" t="s">
        <v>147</v>
      </c>
      <c r="E23">
        <v>1200</v>
      </c>
      <c r="F23">
        <v>228</v>
      </c>
      <c r="G23">
        <v>1428</v>
      </c>
      <c r="H23">
        <v>7140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080DA-9B76-4B75-8A61-C1A7CF07BB4C}">
  <dimension ref="A1:H40"/>
  <sheetViews>
    <sheetView workbookViewId="0"/>
  </sheetViews>
  <sheetFormatPr baseColWidth="10" defaultRowHeight="14.25"/>
  <cols>
    <col min="2" max="2" width="56.75" bestFit="1" customWidth="1"/>
    <col min="3" max="3" width="6.25" bestFit="1" customWidth="1"/>
    <col min="4" max="4" width="59.875" hidden="1" customWidth="1"/>
    <col min="5" max="5" width="39.625" customWidth="1"/>
    <col min="6" max="6" width="52.25" bestFit="1" customWidth="1"/>
    <col min="8" max="8" width="49.125" bestFit="1" customWidth="1"/>
  </cols>
  <sheetData>
    <row r="1" spans="1:8" ht="15">
      <c r="A1" t="s">
        <v>74</v>
      </c>
      <c r="B1" s="2" t="s">
        <v>73</v>
      </c>
      <c r="C1" s="2" t="s">
        <v>0</v>
      </c>
      <c r="D1" t="s">
        <v>75</v>
      </c>
      <c r="E1" t="s">
        <v>77</v>
      </c>
      <c r="F1" t="s">
        <v>76</v>
      </c>
      <c r="G1" t="s">
        <v>74</v>
      </c>
      <c r="H1" s="2" t="s">
        <v>73</v>
      </c>
    </row>
    <row r="2" spans="1:8">
      <c r="A2">
        <v>1</v>
      </c>
      <c r="B2" t="s">
        <v>34</v>
      </c>
      <c r="C2">
        <v>3</v>
      </c>
      <c r="D2" t="s">
        <v>78</v>
      </c>
      <c r="E2" t="e">
        <f>VLOOKUP(B2,H:H,1,0)=B2</f>
        <v>#N/A</v>
      </c>
      <c r="F2" t="s">
        <v>117</v>
      </c>
      <c r="G2">
        <v>1</v>
      </c>
      <c r="H2" s="1" t="s">
        <v>5</v>
      </c>
    </row>
    <row r="3" spans="1:8">
      <c r="A3">
        <v>2</v>
      </c>
      <c r="B3" t="s">
        <v>35</v>
      </c>
      <c r="C3">
        <v>1</v>
      </c>
      <c r="D3" t="s">
        <v>79</v>
      </c>
      <c r="E3" t="e">
        <f t="shared" ref="E3:E40" si="0">VLOOKUP(B3,H:H,1,0)=B3</f>
        <v>#N/A</v>
      </c>
      <c r="F3" t="s">
        <v>118</v>
      </c>
      <c r="G3">
        <v>2</v>
      </c>
      <c r="H3" s="1" t="s">
        <v>6</v>
      </c>
    </row>
    <row r="4" spans="1:8">
      <c r="A4">
        <v>3</v>
      </c>
      <c r="B4" t="s">
        <v>36</v>
      </c>
      <c r="C4">
        <v>1</v>
      </c>
      <c r="D4" t="s">
        <v>80</v>
      </c>
      <c r="E4" t="e">
        <f t="shared" si="0"/>
        <v>#N/A</v>
      </c>
      <c r="F4" t="s">
        <v>119</v>
      </c>
      <c r="G4">
        <v>3</v>
      </c>
      <c r="H4" s="1" t="s">
        <v>7</v>
      </c>
    </row>
    <row r="5" spans="1:8">
      <c r="A5">
        <v>4</v>
      </c>
      <c r="B5" t="s">
        <v>37</v>
      </c>
      <c r="C5">
        <v>1</v>
      </c>
      <c r="D5" t="s">
        <v>81</v>
      </c>
      <c r="E5" t="e">
        <f t="shared" si="0"/>
        <v>#N/A</v>
      </c>
      <c r="F5" t="s">
        <v>120</v>
      </c>
      <c r="G5">
        <v>4</v>
      </c>
      <c r="H5" s="1" t="s">
        <v>8</v>
      </c>
    </row>
    <row r="6" spans="1:8">
      <c r="A6">
        <v>5</v>
      </c>
      <c r="B6" t="s">
        <v>38</v>
      </c>
      <c r="C6">
        <v>10</v>
      </c>
      <c r="D6" t="s">
        <v>82</v>
      </c>
      <c r="E6" t="e">
        <f t="shared" si="0"/>
        <v>#N/A</v>
      </c>
      <c r="F6" t="s">
        <v>121</v>
      </c>
      <c r="G6">
        <v>5</v>
      </c>
      <c r="H6" s="1" t="s">
        <v>9</v>
      </c>
    </row>
    <row r="7" spans="1:8">
      <c r="A7">
        <v>6</v>
      </c>
      <c r="B7" t="s">
        <v>39</v>
      </c>
      <c r="C7">
        <v>20</v>
      </c>
      <c r="D7" t="s">
        <v>83</v>
      </c>
      <c r="E7" t="e">
        <f t="shared" si="0"/>
        <v>#N/A</v>
      </c>
      <c r="F7" t="s">
        <v>122</v>
      </c>
      <c r="G7">
        <v>6</v>
      </c>
      <c r="H7" s="1" t="s">
        <v>10</v>
      </c>
    </row>
    <row r="8" spans="1:8">
      <c r="A8">
        <v>7</v>
      </c>
      <c r="B8" t="s">
        <v>40</v>
      </c>
      <c r="C8">
        <v>20</v>
      </c>
      <c r="D8" t="s">
        <v>84</v>
      </c>
      <c r="E8" t="e">
        <f t="shared" si="0"/>
        <v>#N/A</v>
      </c>
      <c r="F8" t="s">
        <v>123</v>
      </c>
      <c r="G8">
        <v>7</v>
      </c>
      <c r="H8" s="1" t="s">
        <v>11</v>
      </c>
    </row>
    <row r="9" spans="1:8">
      <c r="A9">
        <v>8</v>
      </c>
      <c r="B9" t="s">
        <v>41</v>
      </c>
      <c r="C9">
        <v>20</v>
      </c>
      <c r="D9" t="s">
        <v>85</v>
      </c>
      <c r="E9" t="e">
        <f t="shared" si="0"/>
        <v>#N/A</v>
      </c>
      <c r="F9" t="s">
        <v>124</v>
      </c>
      <c r="G9">
        <v>8</v>
      </c>
      <c r="H9" s="1" t="s">
        <v>1</v>
      </c>
    </row>
    <row r="10" spans="1:8">
      <c r="A10">
        <v>9</v>
      </c>
      <c r="B10" t="s">
        <v>42</v>
      </c>
      <c r="C10">
        <v>20</v>
      </c>
      <c r="D10" t="s">
        <v>86</v>
      </c>
      <c r="E10" t="e">
        <f t="shared" si="0"/>
        <v>#N/A</v>
      </c>
      <c r="F10" t="s">
        <v>125</v>
      </c>
      <c r="G10">
        <v>9</v>
      </c>
      <c r="H10" s="1" t="s">
        <v>12</v>
      </c>
    </row>
    <row r="11" spans="1:8">
      <c r="A11">
        <v>10</v>
      </c>
      <c r="B11" t="s">
        <v>43</v>
      </c>
      <c r="C11">
        <v>10</v>
      </c>
      <c r="D11" t="s">
        <v>87</v>
      </c>
      <c r="E11" t="e">
        <f t="shared" si="0"/>
        <v>#N/A</v>
      </c>
      <c r="F11" t="s">
        <v>126</v>
      </c>
      <c r="G11">
        <v>10</v>
      </c>
      <c r="H11" s="1" t="s">
        <v>13</v>
      </c>
    </row>
    <row r="12" spans="1:8">
      <c r="A12">
        <v>11</v>
      </c>
      <c r="B12" t="s">
        <v>44</v>
      </c>
      <c r="C12">
        <v>10</v>
      </c>
      <c r="D12" t="s">
        <v>88</v>
      </c>
      <c r="E12" t="e">
        <f t="shared" si="0"/>
        <v>#N/A</v>
      </c>
      <c r="F12" t="s">
        <v>127</v>
      </c>
      <c r="G12">
        <v>11</v>
      </c>
      <c r="H12" s="1" t="s">
        <v>14</v>
      </c>
    </row>
    <row r="13" spans="1:8">
      <c r="A13">
        <v>12</v>
      </c>
      <c r="B13" t="s">
        <v>45</v>
      </c>
      <c r="C13">
        <v>10</v>
      </c>
      <c r="D13" t="s">
        <v>89</v>
      </c>
      <c r="E13" t="e">
        <f t="shared" si="0"/>
        <v>#N/A</v>
      </c>
      <c r="F13" t="s">
        <v>128</v>
      </c>
      <c r="G13">
        <v>12</v>
      </c>
      <c r="H13" s="1" t="s">
        <v>15</v>
      </c>
    </row>
    <row r="14" spans="1:8">
      <c r="A14">
        <v>13</v>
      </c>
      <c r="B14" t="s">
        <v>46</v>
      </c>
      <c r="C14">
        <v>10</v>
      </c>
      <c r="D14" t="s">
        <v>90</v>
      </c>
      <c r="E14" t="e">
        <f t="shared" si="0"/>
        <v>#N/A</v>
      </c>
      <c r="F14" t="s">
        <v>129</v>
      </c>
      <c r="G14">
        <v>13</v>
      </c>
      <c r="H14" s="1" t="s">
        <v>16</v>
      </c>
    </row>
    <row r="15" spans="1:8">
      <c r="A15">
        <v>14</v>
      </c>
      <c r="B15" t="s">
        <v>47</v>
      </c>
      <c r="C15">
        <v>1</v>
      </c>
      <c r="D15" t="s">
        <v>91</v>
      </c>
      <c r="E15" t="e">
        <f t="shared" si="0"/>
        <v>#N/A</v>
      </c>
      <c r="F15" t="s">
        <v>130</v>
      </c>
      <c r="G15">
        <v>14</v>
      </c>
      <c r="H15" s="1" t="s">
        <v>17</v>
      </c>
    </row>
    <row r="16" spans="1:8">
      <c r="A16">
        <v>15</v>
      </c>
      <c r="B16" t="s">
        <v>48</v>
      </c>
      <c r="C16">
        <v>1</v>
      </c>
      <c r="D16" t="s">
        <v>92</v>
      </c>
      <c r="E16" t="e">
        <f t="shared" si="0"/>
        <v>#N/A</v>
      </c>
      <c r="F16" t="s">
        <v>131</v>
      </c>
      <c r="G16">
        <v>15</v>
      </c>
      <c r="H16" s="1" t="s">
        <v>18</v>
      </c>
    </row>
    <row r="17" spans="1:8">
      <c r="A17">
        <v>16</v>
      </c>
      <c r="B17" t="s">
        <v>49</v>
      </c>
      <c r="C17">
        <v>1</v>
      </c>
      <c r="D17" t="s">
        <v>93</v>
      </c>
      <c r="E17" t="e">
        <f t="shared" si="0"/>
        <v>#N/A</v>
      </c>
      <c r="F17" t="s">
        <v>132</v>
      </c>
      <c r="G17">
        <v>16</v>
      </c>
      <c r="H17" s="1" t="s">
        <v>19</v>
      </c>
    </row>
    <row r="18" spans="1:8">
      <c r="A18">
        <v>17</v>
      </c>
      <c r="B18" t="s">
        <v>50</v>
      </c>
      <c r="C18">
        <v>2</v>
      </c>
      <c r="D18" t="s">
        <v>94</v>
      </c>
      <c r="E18" t="e">
        <f t="shared" si="0"/>
        <v>#N/A</v>
      </c>
      <c r="F18" t="s">
        <v>133</v>
      </c>
      <c r="G18">
        <v>17</v>
      </c>
      <c r="H18" s="1" t="s">
        <v>20</v>
      </c>
    </row>
    <row r="19" spans="1:8">
      <c r="A19">
        <v>18</v>
      </c>
      <c r="B19" t="s">
        <v>51</v>
      </c>
      <c r="C19">
        <v>10</v>
      </c>
      <c r="D19" t="s">
        <v>95</v>
      </c>
      <c r="E19" t="e">
        <f t="shared" si="0"/>
        <v>#N/A</v>
      </c>
      <c r="F19" t="s">
        <v>134</v>
      </c>
      <c r="G19">
        <v>18</v>
      </c>
      <c r="H19" s="1" t="s">
        <v>21</v>
      </c>
    </row>
    <row r="20" spans="1:8">
      <c r="A20">
        <v>19</v>
      </c>
      <c r="B20" t="s">
        <v>52</v>
      </c>
      <c r="C20">
        <v>2</v>
      </c>
      <c r="D20" t="s">
        <v>96</v>
      </c>
      <c r="E20" t="e">
        <f t="shared" si="0"/>
        <v>#N/A</v>
      </c>
      <c r="F20" t="s">
        <v>135</v>
      </c>
      <c r="G20">
        <v>19</v>
      </c>
      <c r="H20" s="1" t="s">
        <v>22</v>
      </c>
    </row>
    <row r="21" spans="1:8">
      <c r="A21">
        <v>20</v>
      </c>
      <c r="B21" t="s">
        <v>53</v>
      </c>
      <c r="C21">
        <v>8</v>
      </c>
      <c r="D21" t="s">
        <v>97</v>
      </c>
      <c r="E21" t="e">
        <f t="shared" si="0"/>
        <v>#N/A</v>
      </c>
      <c r="F21" t="s">
        <v>136</v>
      </c>
      <c r="G21">
        <v>20</v>
      </c>
      <c r="H21" s="1" t="s">
        <v>23</v>
      </c>
    </row>
    <row r="22" spans="1:8">
      <c r="A22">
        <v>21</v>
      </c>
      <c r="B22" t="s">
        <v>54</v>
      </c>
      <c r="C22">
        <v>20</v>
      </c>
      <c r="D22" t="s">
        <v>98</v>
      </c>
      <c r="E22" t="e">
        <f t="shared" si="0"/>
        <v>#N/A</v>
      </c>
      <c r="F22" t="s">
        <v>137</v>
      </c>
      <c r="G22">
        <v>21</v>
      </c>
      <c r="H22" s="1" t="s">
        <v>24</v>
      </c>
    </row>
    <row r="23" spans="1:8">
      <c r="A23">
        <v>22</v>
      </c>
      <c r="B23" t="s">
        <v>55</v>
      </c>
      <c r="C23">
        <v>25</v>
      </c>
      <c r="D23" t="s">
        <v>99</v>
      </c>
      <c r="E23" t="e">
        <f t="shared" si="0"/>
        <v>#N/A</v>
      </c>
      <c r="F23" t="s">
        <v>138</v>
      </c>
      <c r="G23">
        <v>22</v>
      </c>
      <c r="H23" s="1" t="s">
        <v>25</v>
      </c>
    </row>
    <row r="24" spans="1:8">
      <c r="A24">
        <v>23</v>
      </c>
      <c r="B24" t="s">
        <v>56</v>
      </c>
      <c r="C24">
        <v>4</v>
      </c>
      <c r="D24" t="s">
        <v>100</v>
      </c>
      <c r="E24" t="e">
        <f t="shared" si="0"/>
        <v>#N/A</v>
      </c>
      <c r="F24" t="s">
        <v>139</v>
      </c>
      <c r="G24">
        <v>23</v>
      </c>
      <c r="H24" s="1" t="s">
        <v>26</v>
      </c>
    </row>
    <row r="25" spans="1:8">
      <c r="A25">
        <v>24</v>
      </c>
      <c r="B25" t="s">
        <v>57</v>
      </c>
      <c r="C25">
        <v>3</v>
      </c>
      <c r="D25" t="s">
        <v>101</v>
      </c>
      <c r="E25" t="e">
        <f t="shared" si="0"/>
        <v>#N/A</v>
      </c>
      <c r="F25" t="s">
        <v>140</v>
      </c>
      <c r="G25">
        <v>24</v>
      </c>
      <c r="H25" s="1" t="s">
        <v>27</v>
      </c>
    </row>
    <row r="26" spans="1:8">
      <c r="A26">
        <v>25</v>
      </c>
      <c r="B26" t="s">
        <v>58</v>
      </c>
      <c r="C26">
        <v>10</v>
      </c>
      <c r="D26" t="s">
        <v>102</v>
      </c>
      <c r="E26" t="e">
        <f t="shared" si="0"/>
        <v>#N/A</v>
      </c>
      <c r="F26" t="s">
        <v>141</v>
      </c>
      <c r="G26">
        <v>25</v>
      </c>
      <c r="H26" s="1" t="s">
        <v>28</v>
      </c>
    </row>
    <row r="27" spans="1:8">
      <c r="A27">
        <v>26</v>
      </c>
      <c r="B27" t="s">
        <v>59</v>
      </c>
      <c r="C27">
        <v>4</v>
      </c>
      <c r="D27" t="s">
        <v>103</v>
      </c>
      <c r="E27" t="e">
        <f t="shared" si="0"/>
        <v>#N/A</v>
      </c>
      <c r="F27" t="s">
        <v>142</v>
      </c>
      <c r="G27">
        <v>26</v>
      </c>
      <c r="H27" s="1" t="s">
        <v>29</v>
      </c>
    </row>
    <row r="28" spans="1:8">
      <c r="A28">
        <v>27</v>
      </c>
      <c r="B28" t="s">
        <v>60</v>
      </c>
      <c r="C28">
        <v>2</v>
      </c>
      <c r="D28" t="s">
        <v>104</v>
      </c>
      <c r="E28" t="e">
        <f t="shared" si="0"/>
        <v>#N/A</v>
      </c>
      <c r="F28" t="s">
        <v>143</v>
      </c>
      <c r="G28">
        <v>27</v>
      </c>
      <c r="H28" s="1" t="s">
        <v>30</v>
      </c>
    </row>
    <row r="29" spans="1:8">
      <c r="A29">
        <v>28</v>
      </c>
      <c r="B29" t="s">
        <v>61</v>
      </c>
      <c r="C29">
        <v>8</v>
      </c>
      <c r="D29" t="s">
        <v>105</v>
      </c>
      <c r="E29" t="e">
        <f t="shared" si="0"/>
        <v>#N/A</v>
      </c>
      <c r="F29" t="s">
        <v>144</v>
      </c>
      <c r="G29">
        <v>28</v>
      </c>
      <c r="H29" s="1" t="s">
        <v>31</v>
      </c>
    </row>
    <row r="30" spans="1:8">
      <c r="A30">
        <v>29</v>
      </c>
      <c r="B30" t="s">
        <v>62</v>
      </c>
      <c r="C30">
        <v>8</v>
      </c>
      <c r="D30" t="s">
        <v>106</v>
      </c>
      <c r="E30" t="e">
        <f t="shared" si="0"/>
        <v>#N/A</v>
      </c>
      <c r="F30" t="s">
        <v>145</v>
      </c>
      <c r="G30">
        <v>29</v>
      </c>
      <c r="H30" s="1" t="s">
        <v>32</v>
      </c>
    </row>
    <row r="31" spans="1:8">
      <c r="A31">
        <v>30</v>
      </c>
      <c r="B31" t="s">
        <v>63</v>
      </c>
      <c r="C31">
        <v>1</v>
      </c>
      <c r="D31" t="s">
        <v>107</v>
      </c>
      <c r="E31" t="e">
        <f t="shared" si="0"/>
        <v>#N/A</v>
      </c>
      <c r="F31" t="s">
        <v>146</v>
      </c>
      <c r="G31">
        <v>30</v>
      </c>
      <c r="H31" s="1" t="s">
        <v>33</v>
      </c>
    </row>
    <row r="32" spans="1:8">
      <c r="A32">
        <v>31</v>
      </c>
      <c r="B32" t="s">
        <v>64</v>
      </c>
      <c r="C32">
        <v>2</v>
      </c>
      <c r="D32" t="s">
        <v>108</v>
      </c>
      <c r="E32" t="e">
        <f t="shared" si="0"/>
        <v>#N/A</v>
      </c>
    </row>
    <row r="33" spans="1:5">
      <c r="A33">
        <v>32</v>
      </c>
      <c r="B33" t="s">
        <v>65</v>
      </c>
      <c r="C33">
        <v>4</v>
      </c>
      <c r="D33" t="s">
        <v>109</v>
      </c>
      <c r="E33" t="e">
        <f t="shared" si="0"/>
        <v>#N/A</v>
      </c>
    </row>
    <row r="34" spans="1:5">
      <c r="A34">
        <v>33</v>
      </c>
      <c r="B34" t="s">
        <v>66</v>
      </c>
      <c r="C34">
        <v>6</v>
      </c>
      <c r="D34" t="s">
        <v>110</v>
      </c>
      <c r="E34" t="e">
        <f t="shared" si="0"/>
        <v>#N/A</v>
      </c>
    </row>
    <row r="35" spans="1:5">
      <c r="A35">
        <v>34</v>
      </c>
      <c r="B35" t="s">
        <v>67</v>
      </c>
      <c r="C35">
        <v>20</v>
      </c>
      <c r="D35" t="s">
        <v>111</v>
      </c>
      <c r="E35" t="e">
        <f t="shared" si="0"/>
        <v>#N/A</v>
      </c>
    </row>
    <row r="36" spans="1:5">
      <c r="A36">
        <v>35</v>
      </c>
      <c r="B36" t="s">
        <v>68</v>
      </c>
      <c r="C36">
        <v>5</v>
      </c>
      <c r="D36" t="s">
        <v>112</v>
      </c>
      <c r="E36" t="e">
        <f t="shared" si="0"/>
        <v>#N/A</v>
      </c>
    </row>
    <row r="37" spans="1:5">
      <c r="A37">
        <v>36</v>
      </c>
      <c r="B37" t="s">
        <v>69</v>
      </c>
      <c r="C37">
        <v>3</v>
      </c>
      <c r="D37" t="s">
        <v>113</v>
      </c>
      <c r="E37" t="e">
        <f t="shared" si="0"/>
        <v>#N/A</v>
      </c>
    </row>
    <row r="38" spans="1:5">
      <c r="A38">
        <v>37</v>
      </c>
      <c r="B38" t="s">
        <v>70</v>
      </c>
      <c r="C38">
        <v>15</v>
      </c>
      <c r="D38" t="s">
        <v>114</v>
      </c>
      <c r="E38" t="e">
        <f t="shared" si="0"/>
        <v>#N/A</v>
      </c>
    </row>
    <row r="39" spans="1:5">
      <c r="A39">
        <v>38</v>
      </c>
      <c r="B39" t="s">
        <v>71</v>
      </c>
      <c r="C39">
        <v>10</v>
      </c>
      <c r="D39" t="s">
        <v>115</v>
      </c>
      <c r="E39" t="e">
        <f t="shared" si="0"/>
        <v>#N/A</v>
      </c>
    </row>
    <row r="40" spans="1:5">
      <c r="A40">
        <v>39</v>
      </c>
      <c r="B40" t="s">
        <v>72</v>
      </c>
      <c r="C40">
        <v>15</v>
      </c>
      <c r="D40" t="s">
        <v>116</v>
      </c>
      <c r="E40" t="e">
        <f t="shared" si="0"/>
        <v>#N/A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ABB9B7-C104-4F08-B6C3-A90EF2185A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PRIMERA INFANCIA</vt:lpstr>
      <vt:lpstr>Table006 (Page 6)</vt:lpstr>
      <vt:lpstr>Table005 (Page 5)</vt:lpstr>
      <vt:lpstr>Table004 (Page 4)</vt:lpstr>
      <vt:lpstr>Table003 (Page 3)</vt:lpstr>
      <vt:lpstr>Table002 (Page 2)</vt:lpstr>
      <vt:lpstr>METALMETALICA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Rincón</dc:creator>
  <cp:lastModifiedBy>ESTACION7</cp:lastModifiedBy>
  <dcterms:created xsi:type="dcterms:W3CDTF">2025-09-18T17:34:05Z</dcterms:created>
  <dcterms:modified xsi:type="dcterms:W3CDTF">2025-12-02T01:21:21Z</dcterms:modified>
</cp:coreProperties>
</file>