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PORVENIR CABP\EPP MENOR CUANTIA\"/>
    </mc:Choice>
  </mc:AlternateContent>
  <xr:revisionPtr revIDLastSave="0" documentId="13_ncr:1_{8052720B-3053-429B-B87B-6120F986DCAB}" xr6:coauthVersionLast="47" xr6:coauthVersionMax="47" xr10:uidLastSave="{00000000-0000-0000-0000-000000000000}"/>
  <bookViews>
    <workbookView xWindow="-120" yWindow="-120" windowWidth="20730" windowHeight="11040" xr2:uid="{B6A68C4A-8931-407D-9927-CFA1DB6195D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2" i="1" l="1"/>
  <c r="J82" i="1"/>
  <c r="I83" i="1"/>
  <c r="J83" i="1"/>
  <c r="I84" i="1"/>
  <c r="J84" i="1"/>
  <c r="I85" i="1"/>
  <c r="J85" i="1"/>
  <c r="I86" i="1"/>
  <c r="J86" i="1"/>
  <c r="I87" i="1"/>
  <c r="J87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H80" i="1"/>
  <c r="H81" i="1"/>
  <c r="H82" i="1"/>
  <c r="H83" i="1"/>
  <c r="H84" i="1"/>
  <c r="H85" i="1"/>
  <c r="H86" i="1"/>
  <c r="H87" i="1"/>
  <c r="H70" i="1"/>
  <c r="H71" i="1"/>
  <c r="H72" i="1"/>
  <c r="H73" i="1"/>
  <c r="H74" i="1"/>
  <c r="H75" i="1"/>
  <c r="H76" i="1"/>
  <c r="H77" i="1"/>
  <c r="H78" i="1"/>
  <c r="H79" i="1"/>
  <c r="H60" i="1"/>
  <c r="H61" i="1"/>
  <c r="H62" i="1"/>
  <c r="H63" i="1"/>
  <c r="H64" i="1"/>
  <c r="H65" i="1"/>
  <c r="H66" i="1"/>
  <c r="H67" i="1"/>
  <c r="H68" i="1"/>
  <c r="H69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F87" i="1" l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H4" i="1" l="1"/>
  <c r="H8" i="1"/>
  <c r="G88" i="1" l="1"/>
  <c r="E88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" i="1"/>
  <c r="H5" i="1"/>
  <c r="H6" i="1"/>
  <c r="H7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J4" i="1"/>
  <c r="J8" i="1"/>
  <c r="J42" i="1" l="1"/>
  <c r="J10" i="1"/>
  <c r="J28" i="1"/>
  <c r="J40" i="1"/>
  <c r="J16" i="1"/>
  <c r="J39" i="1"/>
  <c r="J15" i="1"/>
  <c r="J33" i="1"/>
  <c r="J30" i="1"/>
  <c r="J26" i="1"/>
  <c r="J25" i="1"/>
  <c r="J32" i="1"/>
  <c r="J43" i="1"/>
  <c r="J23" i="1"/>
  <c r="J44" i="1"/>
  <c r="J31" i="1"/>
  <c r="J24" i="1"/>
  <c r="J41" i="1"/>
  <c r="J29" i="1"/>
  <c r="J17" i="1"/>
  <c r="J5" i="1"/>
  <c r="J14" i="1"/>
  <c r="J22" i="1"/>
  <c r="J38" i="1"/>
  <c r="J13" i="1"/>
  <c r="J11" i="1"/>
  <c r="J21" i="1"/>
  <c r="J7" i="1"/>
  <c r="I88" i="1"/>
  <c r="J36" i="1"/>
  <c r="J9" i="1"/>
  <c r="J6" i="1"/>
  <c r="J18" i="1"/>
  <c r="J37" i="1"/>
  <c r="J35" i="1"/>
  <c r="J19" i="1"/>
  <c r="J34" i="1"/>
  <c r="J20" i="1"/>
  <c r="J27" i="1"/>
  <c r="J12" i="1"/>
  <c r="H88" i="1"/>
  <c r="F88" i="1"/>
  <c r="J88" i="1" l="1"/>
</calcChain>
</file>

<file path=xl/sharedStrings.xml><?xml version="1.0" encoding="utf-8"?>
<sst xmlns="http://schemas.openxmlformats.org/spreadsheetml/2006/main" count="183" uniqueCount="105">
  <si>
    <t>ITEM</t>
  </si>
  <si>
    <t>ELEMENTO DE PROTECCION PERSONAL</t>
  </si>
  <si>
    <t>UNIDAD DE MEDIDA</t>
  </si>
  <si>
    <t>Gorra de protección en Dril con cubierta para cuello y orejas</t>
  </si>
  <si>
    <t>UNIDAD</t>
  </si>
  <si>
    <t>Impermeable 2 piezas Tallas M,</t>
  </si>
  <si>
    <t>Impermeable 2 piezas Tallas L,</t>
  </si>
  <si>
    <t>Impermeable 2 piezas Tallas XL,</t>
  </si>
  <si>
    <t>Overol Industrial  Tallas M, L y XL</t>
  </si>
  <si>
    <t>Guantes anticorte nivel 5 cubierta en poliuretano (par)</t>
  </si>
  <si>
    <t>PAR</t>
  </si>
  <si>
    <t>Chaleco para brigadistas Tallas S, M, L y XL</t>
  </si>
  <si>
    <t>Botas de seguridad color Negro Tallas de la 37 a la 42</t>
  </si>
  <si>
    <t>Casco de seguridad industrial TIPO I- con su respectiva Tafilete Completo Araña Para Casco</t>
  </si>
  <si>
    <t>Casco de seguridad industrial TIPO II</t>
  </si>
  <si>
    <t>Cofia caja x 100 unidades</t>
  </si>
  <si>
    <t>Tapabocas desechables  caja x 50 unidades</t>
  </si>
  <si>
    <t>Lentes de seguridad claros</t>
  </si>
  <si>
    <t>Protectores auditivos tipo copa (par)</t>
  </si>
  <si>
    <t>Guantes de caucho corto (par)</t>
  </si>
  <si>
    <t>Guantes de caucho largo (par)</t>
  </si>
  <si>
    <t>Guantes estériles caja x 100 unidades</t>
  </si>
  <si>
    <t>Guantes nitrilo azul no estériles caja x 50 pares, 100 unidades</t>
  </si>
  <si>
    <t>CAJA</t>
  </si>
  <si>
    <t>Guantes carnaza reforzado cuero corto</t>
  </si>
  <si>
    <t>PROTECTOR SOLAR FACTOR 60</t>
  </si>
  <si>
    <t>Batas de laboratorio manga larga tela antifluido con logo Bordado TALLA M</t>
  </si>
  <si>
    <t>Batas de laboratorio manga larga tela antifluido con logo Bordado TALLA  L</t>
  </si>
  <si>
    <t>Batas de laboratorio manga larga tela antifluido con logo Bordado TALLA  XL</t>
  </si>
  <si>
    <t>CAMISA DRIL MANGA LARGA LOGO SENA (DIFERENTES TALLAS M;L, XL)</t>
  </si>
  <si>
    <t>PANTALON DRIL LOGO SENA (Diferentes Tallas)</t>
  </si>
  <si>
    <t>PROTECTOR (TAPON) AUDITIVOS DE INSERCIÓN SILICONADO</t>
  </si>
  <si>
    <t xml:space="preserve">Zapatillas acuáticas Zapatos de playa para adultos; </t>
  </si>
  <si>
    <t>Canilleras Para guadañar</t>
  </si>
  <si>
    <t>Traje para Fumigar</t>
  </si>
  <si>
    <t xml:space="preserve">Overol apicultura Overol enterizo en dril 100% algodón, </t>
  </si>
  <si>
    <t>Overol Impermeable en PVC Tipo Braga o Fontanero, Conjunto impermeable. Pantalón con peto y tirantes ergonómicos.</t>
  </si>
  <si>
    <t>CAMISA DRIL MANGA LARGA, COLOR AZUL LOGO SENA (DIFERENTES TALLAS M;L, XL)</t>
  </si>
  <si>
    <t>PANTALON TIPO JEAN</t>
  </si>
  <si>
    <t xml:space="preserve">Zapatos de agua </t>
  </si>
  <si>
    <t>Conjunto De Traje De Baño, Buceo, Natación, Surf</t>
  </si>
  <si>
    <t>Guantes de acero Inoxidable</t>
  </si>
  <si>
    <t>VALOR TOTAL</t>
  </si>
  <si>
    <t xml:space="preserve"> VR TOTAL IVA INCLUÍDO </t>
  </si>
  <si>
    <t>Casco de seguridad ala enteriza blanco</t>
  </si>
  <si>
    <t>Unidad</t>
  </si>
  <si>
    <t>Casco de seguridad tipo I industrial blanco</t>
  </si>
  <si>
    <t>Respirador de media cara para acople de cartuchos 3M</t>
  </si>
  <si>
    <t>Careta para guadañar</t>
  </si>
  <si>
    <t>Careta de Esmerilar</t>
  </si>
  <si>
    <t>Careta medica uso médico, odontológico y veterinario.</t>
  </si>
  <si>
    <t>Careta para Fumigación</t>
  </si>
  <si>
    <t>Monja o pasamontañas para temperaturas</t>
  </si>
  <si>
    <t>Paquete x 12</t>
  </si>
  <si>
    <t>Lentes de Seguridad deportivo Oscuro</t>
  </si>
  <si>
    <t>Monogafas contra salpicaduras líquidos y sustancias químicas</t>
  </si>
  <si>
    <t>Protector Auditivo Tipo Inserción (desechable)</t>
  </si>
  <si>
    <t>Tapones Auditivos (reutilizables)</t>
  </si>
  <si>
    <t>Cartucho para gases ácidos 3M</t>
  </si>
  <si>
    <t>Par</t>
  </si>
  <si>
    <t>Cartucho para Multi-gases 3M</t>
  </si>
  <si>
    <t>Cartucho para vapor orgánico/gas ácido 3M</t>
  </si>
  <si>
    <t>Mascarilla desechable N95 Empaque por 10 und.</t>
  </si>
  <si>
    <t>Paquete x 10 unidades</t>
  </si>
  <si>
    <t>Capa Impermeable</t>
  </si>
  <si>
    <t>Chaleco Reflectivo</t>
  </si>
  <si>
    <t>Delantal PVC (Amarillo)</t>
  </si>
  <si>
    <t xml:space="preserve">Delantal PVC (Blanco) de laboratorio </t>
  </si>
  <si>
    <t>Peto en Carnaza</t>
  </si>
  <si>
    <t>Traje Antifluido tipo tyvek</t>
  </si>
  <si>
    <t>Traje Tipo Fontanero</t>
  </si>
  <si>
    <t>Guantes nylon cubierta en nitrilo espumado</t>
  </si>
  <si>
    <t>Guantes hilaza/algodón con cubierta en latex corrugado</t>
  </si>
  <si>
    <t>Guantes carnaza reforzado cuero largo</t>
  </si>
  <si>
    <t>Guantes dieléctricos Clase 00</t>
  </si>
  <si>
    <t>Guantes malla anticorte</t>
  </si>
  <si>
    <t>Caja x 100 unidades</t>
  </si>
  <si>
    <t>Guantes para veterinario</t>
  </si>
  <si>
    <t>Guantes químicos nitrilo</t>
  </si>
  <si>
    <t xml:space="preserve">Guantes resistentes al calor </t>
  </si>
  <si>
    <t>Bota de seguridad media caña, dieléctrica con puntera de seguridad</t>
  </si>
  <si>
    <t>Bota en caucho de seguridad caña alta, dieléctrica con puntera de seguridad (negra)</t>
  </si>
  <si>
    <t>Bota PVC de seguridad caña alta, dieléctrica con puntera de seguridad (Blanca)</t>
  </si>
  <si>
    <t>Canillera para guadaña</t>
  </si>
  <si>
    <t>Polainas con hebillas</t>
  </si>
  <si>
    <t>Arnés en H de 4 argollas o más</t>
  </si>
  <si>
    <t>Conectores certificados</t>
  </si>
  <si>
    <t>Eslinga detención de caídas certificada</t>
  </si>
  <si>
    <t>Eslinga en Y certificada</t>
  </si>
  <si>
    <t xml:space="preserve">Eslinga Posicionamiento certificada </t>
  </si>
  <si>
    <t>Línea de vida portátil 13 mm x 50 mts</t>
  </si>
  <si>
    <t xml:space="preserve">Mosquetón de gran apertura </t>
  </si>
  <si>
    <t xml:space="preserve"> VR UNITARIO IVA INCLUÍDO </t>
  </si>
  <si>
    <t>Distribuidora Y Comercializadora El Tesoro Sas</t>
  </si>
  <si>
    <t>MULTISANITAS S.A.S</t>
  </si>
  <si>
    <t>PROMEDIO</t>
  </si>
  <si>
    <t>VALOR UNITARIO IVA INCLUÍDO</t>
  </si>
  <si>
    <t>VALOR UNITARIO</t>
  </si>
  <si>
    <t>EPP APRENDICES</t>
  </si>
  <si>
    <t>Guantes Vaqueta Ingeniero Reforzado (par)</t>
  </si>
  <si>
    <t>Bota PVC de seguridad caña alta, dieléctrica con puntera de seguridad (Amarillas ) Tallas de la 37 a la 42</t>
  </si>
  <si>
    <t xml:space="preserve">Guantes desechables para palpación bovina CAJA X 100 UNIDADES
</t>
  </si>
  <si>
    <t xml:space="preserve">Chaleco salvavidas </t>
  </si>
  <si>
    <t>Tapabocas en tela Dacron amarrables</t>
  </si>
  <si>
    <t xml:space="preserve">CANT MIN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</si>
</sst>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color theme="1"/>
      <name val="Calibri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4" fontId="2" fillId="0" borderId="0" applyFont="0" applyFill="0" applyBorder="0" applyAlignment="0" applyProtection="0"/>
    <xf numFmtId="0" fontId="3" fillId="0" borderId="0"/>
    <xf numFmtId="0" fontId="4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2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8" fontId="0" fillId="0" borderId="1" xfId="0" applyNumberFormat="1" applyBorder="1"/>
    <xf numFmtId="8" fontId="1" fillId="0" borderId="1" xfId="0" applyNumberFormat="1" applyFont="1" applyBorder="1"/>
    <xf numFmtId="0" fontId="1" fillId="0" borderId="0" xfId="0" applyFont="1"/>
    <xf numFmtId="0" fontId="1" fillId="0" borderId="0" xfId="0" applyFont="1" applyAlignment="1">
      <alignment horizontal="left"/>
    </xf>
    <xf numFmtId="0" fontId="1" fillId="3" borderId="1" xfId="0" applyFont="1" applyFill="1" applyBorder="1"/>
    <xf numFmtId="8" fontId="0" fillId="3" borderId="1" xfId="0" applyNumberFormat="1" applyFill="1" applyBorder="1"/>
    <xf numFmtId="8" fontId="1" fillId="3" borderId="1" xfId="0" applyNumberFormat="1" applyFont="1" applyFill="1" applyBorder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5" fillId="0" borderId="1" xfId="7" applyFont="1" applyBorder="1"/>
    <xf numFmtId="44" fontId="0" fillId="0" borderId="1" xfId="7" applyFont="1" applyBorder="1"/>
    <xf numFmtId="0" fontId="1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4" fontId="2" fillId="0" borderId="1" xfId="7" applyBorder="1"/>
  </cellXfs>
  <cellStyles count="11">
    <cellStyle name="Moneda" xfId="7" builtinId="4"/>
    <cellStyle name="Moneda 2" xfId="1" xr:uid="{01DFD913-50A1-4565-9F8C-40051AED3EAE}"/>
    <cellStyle name="Moneda 2 2" xfId="4" xr:uid="{317B3C9A-09EE-45F0-A3FD-813685F1419F}"/>
    <cellStyle name="Moneda 2 3" xfId="8" xr:uid="{DD28F50C-F91A-44B0-9EE7-5D7F9ADF6A89}"/>
    <cellStyle name="Moneda 3" xfId="6" xr:uid="{50C53C37-397D-4B10-8DFD-12DCA8C1FD27}"/>
    <cellStyle name="Moneda 3 2" xfId="10" xr:uid="{E7187D4F-7E40-473E-BCBA-7B1B5D9D9B78}"/>
    <cellStyle name="Moneda 4" xfId="5" xr:uid="{208A0B2C-6958-439F-883C-A6E6ECC4F26B}"/>
    <cellStyle name="Moneda 5" xfId="9" xr:uid="{4FE5534C-17CA-4084-A668-0C3FD0AC0461}"/>
    <cellStyle name="Normal" xfId="0" builtinId="0"/>
    <cellStyle name="Normal 2" xfId="3" xr:uid="{4EE3B716-E787-4C23-8BCA-DB88034665A5}"/>
    <cellStyle name="Normal 2 2" xfId="2" xr:uid="{2F778DF8-3791-4DAE-BE0B-48802BBAE4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6439C-2791-4395-9913-F7748EC00360}">
  <dimension ref="A2:J153"/>
  <sheetViews>
    <sheetView tabSelected="1" zoomScale="80" zoomScaleNormal="80" workbookViewId="0">
      <selection activeCell="J87" sqref="J87"/>
    </sheetView>
  </sheetViews>
  <sheetFormatPr baseColWidth="10" defaultRowHeight="15" x14ac:dyDescent="0.25"/>
  <cols>
    <col min="1" max="1" width="5.28515625" customWidth="1"/>
    <col min="2" max="2" width="48.28515625" customWidth="1"/>
    <col min="3" max="3" width="10.85546875" customWidth="1"/>
    <col min="4" max="4" width="22.5703125" customWidth="1"/>
    <col min="5" max="5" width="20.28515625" customWidth="1"/>
    <col min="6" max="6" width="21.28515625" customWidth="1"/>
    <col min="7" max="7" width="18.7109375" customWidth="1"/>
    <col min="8" max="9" width="17.5703125" customWidth="1"/>
    <col min="10" max="10" width="18.42578125" customWidth="1"/>
    <col min="11" max="12" width="17.5703125" customWidth="1"/>
  </cols>
  <sheetData>
    <row r="2" spans="1:10" ht="17.45" customHeight="1" x14ac:dyDescent="0.25">
      <c r="A2" s="25" t="s">
        <v>98</v>
      </c>
      <c r="B2" s="26"/>
      <c r="C2" s="26"/>
      <c r="D2" s="27"/>
      <c r="E2" s="23" t="s">
        <v>93</v>
      </c>
      <c r="F2" s="24"/>
      <c r="G2" s="23" t="s">
        <v>94</v>
      </c>
      <c r="H2" s="24"/>
      <c r="I2" s="22" t="s">
        <v>95</v>
      </c>
      <c r="J2" s="22"/>
    </row>
    <row r="3" spans="1:10" ht="30" customHeight="1" x14ac:dyDescent="0.25">
      <c r="A3" s="1" t="s">
        <v>0</v>
      </c>
      <c r="B3" s="1" t="s">
        <v>1</v>
      </c>
      <c r="C3" s="1" t="s">
        <v>2</v>
      </c>
      <c r="D3" s="1" t="s">
        <v>104</v>
      </c>
      <c r="E3" s="1" t="s">
        <v>92</v>
      </c>
      <c r="F3" s="1" t="s">
        <v>43</v>
      </c>
      <c r="G3" s="1" t="s">
        <v>96</v>
      </c>
      <c r="H3" s="1" t="s">
        <v>43</v>
      </c>
      <c r="I3" s="7" t="s">
        <v>97</v>
      </c>
      <c r="J3" s="7" t="s">
        <v>42</v>
      </c>
    </row>
    <row r="4" spans="1:10" ht="25.5" x14ac:dyDescent="0.25">
      <c r="A4" s="2">
        <v>1</v>
      </c>
      <c r="B4" s="10" t="s">
        <v>3</v>
      </c>
      <c r="C4" s="18" t="s">
        <v>4</v>
      </c>
      <c r="D4" s="2">
        <v>50</v>
      </c>
      <c r="E4" s="20">
        <v>29870</v>
      </c>
      <c r="F4" s="21">
        <f>D4*E4</f>
        <v>1493500</v>
      </c>
      <c r="G4" s="31">
        <v>29864</v>
      </c>
      <c r="H4" s="3">
        <f>G4*D4</f>
        <v>1493200</v>
      </c>
      <c r="I4" s="8">
        <f>AVERAGE(E4,G4)</f>
        <v>29867</v>
      </c>
      <c r="J4" s="8">
        <f>AVERAGE(F4,H4)</f>
        <v>1493350</v>
      </c>
    </row>
    <row r="5" spans="1:10" x14ac:dyDescent="0.25">
      <c r="A5" s="2">
        <v>2</v>
      </c>
      <c r="B5" s="10" t="s">
        <v>5</v>
      </c>
      <c r="C5" s="18" t="s">
        <v>4</v>
      </c>
      <c r="D5" s="2">
        <v>83</v>
      </c>
      <c r="E5" s="20">
        <v>72100</v>
      </c>
      <c r="F5" s="21">
        <f t="shared" ref="F5:F68" si="0">D5*E5</f>
        <v>5984300</v>
      </c>
      <c r="G5" s="31">
        <v>72087</v>
      </c>
      <c r="H5" s="3">
        <f t="shared" ref="H5:H70" si="1">G5*D5</f>
        <v>5983221</v>
      </c>
      <c r="I5" s="8">
        <f t="shared" ref="I5:I44" si="2">AVERAGE(E5,G5)</f>
        <v>72093.5</v>
      </c>
      <c r="J5" s="8">
        <f t="shared" ref="J5:J44" si="3">AVERAGE(F5,H5)</f>
        <v>5983760.5</v>
      </c>
    </row>
    <row r="6" spans="1:10" x14ac:dyDescent="0.25">
      <c r="A6" s="2">
        <v>3</v>
      </c>
      <c r="B6" s="10" t="s">
        <v>6</v>
      </c>
      <c r="C6" s="18" t="s">
        <v>4</v>
      </c>
      <c r="D6" s="2">
        <v>50</v>
      </c>
      <c r="E6" s="20">
        <v>72100</v>
      </c>
      <c r="F6" s="21">
        <f t="shared" si="0"/>
        <v>3605000</v>
      </c>
      <c r="G6" s="31">
        <v>72087</v>
      </c>
      <c r="H6" s="3">
        <f t="shared" si="1"/>
        <v>3604350</v>
      </c>
      <c r="I6" s="8">
        <f t="shared" si="2"/>
        <v>72093.5</v>
      </c>
      <c r="J6" s="8">
        <f t="shared" si="3"/>
        <v>3604675</v>
      </c>
    </row>
    <row r="7" spans="1:10" x14ac:dyDescent="0.25">
      <c r="A7" s="2">
        <v>4</v>
      </c>
      <c r="B7" s="10" t="s">
        <v>7</v>
      </c>
      <c r="C7" s="18" t="s">
        <v>4</v>
      </c>
      <c r="D7" s="2">
        <v>19</v>
      </c>
      <c r="E7" s="20">
        <v>72100</v>
      </c>
      <c r="F7" s="21">
        <f t="shared" si="0"/>
        <v>1369900</v>
      </c>
      <c r="G7" s="31">
        <v>72087</v>
      </c>
      <c r="H7" s="3">
        <f t="shared" si="1"/>
        <v>1369653</v>
      </c>
      <c r="I7" s="8">
        <f t="shared" si="2"/>
        <v>72093.5</v>
      </c>
      <c r="J7" s="8">
        <f t="shared" si="3"/>
        <v>1369776.5</v>
      </c>
    </row>
    <row r="8" spans="1:10" ht="22.5" customHeight="1" x14ac:dyDescent="0.25">
      <c r="A8" s="2">
        <v>5</v>
      </c>
      <c r="B8" s="10" t="s">
        <v>8</v>
      </c>
      <c r="C8" s="18" t="s">
        <v>4</v>
      </c>
      <c r="D8" s="2">
        <v>50</v>
      </c>
      <c r="E8" s="20">
        <v>82400</v>
      </c>
      <c r="F8" s="21">
        <f t="shared" si="0"/>
        <v>4120000</v>
      </c>
      <c r="G8" s="31">
        <v>82385</v>
      </c>
      <c r="H8" s="3">
        <f>G8*D8</f>
        <v>4119250</v>
      </c>
      <c r="I8" s="8">
        <f t="shared" si="2"/>
        <v>82392.5</v>
      </c>
      <c r="J8" s="8">
        <f t="shared" si="3"/>
        <v>4119625</v>
      </c>
    </row>
    <row r="9" spans="1:10" x14ac:dyDescent="0.25">
      <c r="A9" s="2">
        <v>6</v>
      </c>
      <c r="B9" s="10" t="s">
        <v>9</v>
      </c>
      <c r="C9" s="18" t="s">
        <v>4</v>
      </c>
      <c r="D9" s="2">
        <v>50</v>
      </c>
      <c r="E9" s="20">
        <v>36050</v>
      </c>
      <c r="F9" s="21">
        <f t="shared" si="0"/>
        <v>1802500</v>
      </c>
      <c r="G9" s="31">
        <v>36043</v>
      </c>
      <c r="H9" s="3">
        <f t="shared" si="1"/>
        <v>1802150</v>
      </c>
      <c r="I9" s="8">
        <f t="shared" si="2"/>
        <v>36046.5</v>
      </c>
      <c r="J9" s="8">
        <f t="shared" si="3"/>
        <v>1802325</v>
      </c>
    </row>
    <row r="10" spans="1:10" ht="21" customHeight="1" x14ac:dyDescent="0.25">
      <c r="A10" s="2">
        <v>7</v>
      </c>
      <c r="B10" s="10" t="s">
        <v>99</v>
      </c>
      <c r="C10" s="18" t="s">
        <v>10</v>
      </c>
      <c r="D10" s="2">
        <v>50</v>
      </c>
      <c r="E10" s="20">
        <v>20600</v>
      </c>
      <c r="F10" s="21">
        <f t="shared" si="0"/>
        <v>1030000</v>
      </c>
      <c r="G10" s="31">
        <v>20596</v>
      </c>
      <c r="H10" s="3">
        <f t="shared" si="1"/>
        <v>1029800</v>
      </c>
      <c r="I10" s="8">
        <f t="shared" si="2"/>
        <v>20598</v>
      </c>
      <c r="J10" s="8">
        <f t="shared" si="3"/>
        <v>1029900</v>
      </c>
    </row>
    <row r="11" spans="1:10" ht="23.25" customHeight="1" x14ac:dyDescent="0.25">
      <c r="A11" s="2">
        <v>8</v>
      </c>
      <c r="B11" s="10" t="s">
        <v>11</v>
      </c>
      <c r="C11" s="18" t="s">
        <v>4</v>
      </c>
      <c r="D11" s="2">
        <v>28</v>
      </c>
      <c r="E11" s="20">
        <v>72100</v>
      </c>
      <c r="F11" s="21">
        <f t="shared" si="0"/>
        <v>2018800</v>
      </c>
      <c r="G11" s="31">
        <v>72087</v>
      </c>
      <c r="H11" s="3">
        <f t="shared" si="1"/>
        <v>2018436</v>
      </c>
      <c r="I11" s="8">
        <f t="shared" si="2"/>
        <v>72093.5</v>
      </c>
      <c r="J11" s="8">
        <f t="shared" si="3"/>
        <v>2018618</v>
      </c>
    </row>
    <row r="12" spans="1:10" ht="26.25" customHeight="1" x14ac:dyDescent="0.25">
      <c r="A12" s="2">
        <v>9</v>
      </c>
      <c r="B12" s="10" t="s">
        <v>12</v>
      </c>
      <c r="C12" s="18" t="s">
        <v>10</v>
      </c>
      <c r="D12" s="2">
        <v>50</v>
      </c>
      <c r="E12" s="20">
        <v>236900</v>
      </c>
      <c r="F12" s="21">
        <f t="shared" si="0"/>
        <v>11845000</v>
      </c>
      <c r="G12" s="31">
        <v>236857</v>
      </c>
      <c r="H12" s="3">
        <f t="shared" si="1"/>
        <v>11842850</v>
      </c>
      <c r="I12" s="8">
        <f t="shared" si="2"/>
        <v>236878.5</v>
      </c>
      <c r="J12" s="8">
        <f t="shared" si="3"/>
        <v>11843925</v>
      </c>
    </row>
    <row r="13" spans="1:10" ht="51" customHeight="1" x14ac:dyDescent="0.25">
      <c r="A13" s="2">
        <v>10</v>
      </c>
      <c r="B13" s="10" t="s">
        <v>100</v>
      </c>
      <c r="C13" s="18" t="s">
        <v>10</v>
      </c>
      <c r="D13" s="2">
        <v>50</v>
      </c>
      <c r="E13" s="20">
        <v>92700</v>
      </c>
      <c r="F13" s="21">
        <f t="shared" si="0"/>
        <v>4635000</v>
      </c>
      <c r="G13" s="31">
        <v>92683</v>
      </c>
      <c r="H13" s="3">
        <f t="shared" si="1"/>
        <v>4634150</v>
      </c>
      <c r="I13" s="8">
        <f t="shared" si="2"/>
        <v>92691.5</v>
      </c>
      <c r="J13" s="8">
        <f t="shared" si="3"/>
        <v>4634575</v>
      </c>
    </row>
    <row r="14" spans="1:10" ht="28.5" customHeight="1" x14ac:dyDescent="0.25">
      <c r="A14" s="2">
        <v>11</v>
      </c>
      <c r="B14" s="10" t="s">
        <v>13</v>
      </c>
      <c r="C14" s="18" t="s">
        <v>4</v>
      </c>
      <c r="D14" s="2">
        <v>27</v>
      </c>
      <c r="E14" s="20">
        <v>82400</v>
      </c>
      <c r="F14" s="21">
        <f t="shared" si="0"/>
        <v>2224800</v>
      </c>
      <c r="G14" s="31">
        <v>82385</v>
      </c>
      <c r="H14" s="3">
        <f t="shared" si="1"/>
        <v>2224395</v>
      </c>
      <c r="I14" s="8">
        <f t="shared" si="2"/>
        <v>82392.5</v>
      </c>
      <c r="J14" s="8">
        <f t="shared" si="3"/>
        <v>2224597.5</v>
      </c>
    </row>
    <row r="15" spans="1:10" ht="20.25" customHeight="1" x14ac:dyDescent="0.25">
      <c r="A15" s="2">
        <v>12</v>
      </c>
      <c r="B15" s="10" t="s">
        <v>14</v>
      </c>
      <c r="C15" s="18" t="s">
        <v>4</v>
      </c>
      <c r="D15" s="2">
        <v>50</v>
      </c>
      <c r="E15" s="20">
        <v>92700</v>
      </c>
      <c r="F15" s="21">
        <f t="shared" si="0"/>
        <v>4635000</v>
      </c>
      <c r="G15" s="31">
        <v>92683</v>
      </c>
      <c r="H15" s="3">
        <f t="shared" si="1"/>
        <v>4634150</v>
      </c>
      <c r="I15" s="8">
        <f t="shared" si="2"/>
        <v>92691.5</v>
      </c>
      <c r="J15" s="8">
        <f t="shared" si="3"/>
        <v>4634575</v>
      </c>
    </row>
    <row r="16" spans="1:10" x14ac:dyDescent="0.25">
      <c r="A16" s="2">
        <v>13</v>
      </c>
      <c r="B16" s="10" t="s">
        <v>15</v>
      </c>
      <c r="C16" s="18" t="s">
        <v>4</v>
      </c>
      <c r="D16" s="2">
        <v>5</v>
      </c>
      <c r="E16" s="20">
        <v>51500</v>
      </c>
      <c r="F16" s="21">
        <f t="shared" si="0"/>
        <v>257500</v>
      </c>
      <c r="G16" s="31">
        <v>51491</v>
      </c>
      <c r="H16" s="3">
        <f t="shared" si="1"/>
        <v>257455</v>
      </c>
      <c r="I16" s="8">
        <f t="shared" si="2"/>
        <v>51495.5</v>
      </c>
      <c r="J16" s="8">
        <f t="shared" si="3"/>
        <v>257477.5</v>
      </c>
    </row>
    <row r="17" spans="1:10" ht="19.5" customHeight="1" x14ac:dyDescent="0.25">
      <c r="A17" s="2">
        <v>14</v>
      </c>
      <c r="B17" s="10" t="s">
        <v>16</v>
      </c>
      <c r="C17" s="18" t="s">
        <v>4</v>
      </c>
      <c r="D17" s="2">
        <v>26</v>
      </c>
      <c r="E17" s="20">
        <v>19000</v>
      </c>
      <c r="F17" s="21">
        <f t="shared" si="0"/>
        <v>494000</v>
      </c>
      <c r="G17" s="31">
        <v>18997</v>
      </c>
      <c r="H17" s="3">
        <f t="shared" si="1"/>
        <v>493922</v>
      </c>
      <c r="I17" s="8">
        <f t="shared" si="2"/>
        <v>18998.5</v>
      </c>
      <c r="J17" s="8">
        <f t="shared" si="3"/>
        <v>493961</v>
      </c>
    </row>
    <row r="18" spans="1:10" ht="16.5" customHeight="1" x14ac:dyDescent="0.25">
      <c r="A18" s="2">
        <v>15</v>
      </c>
      <c r="B18" s="10" t="s">
        <v>17</v>
      </c>
      <c r="C18" s="18" t="s">
        <v>4</v>
      </c>
      <c r="D18" s="2">
        <v>50</v>
      </c>
      <c r="E18" s="20">
        <v>61800</v>
      </c>
      <c r="F18" s="21">
        <f t="shared" si="0"/>
        <v>3090000</v>
      </c>
      <c r="G18" s="31">
        <v>61789</v>
      </c>
      <c r="H18" s="3">
        <f t="shared" si="1"/>
        <v>3089450</v>
      </c>
      <c r="I18" s="8">
        <f t="shared" si="2"/>
        <v>61794.5</v>
      </c>
      <c r="J18" s="8">
        <f t="shared" si="3"/>
        <v>3089725</v>
      </c>
    </row>
    <row r="19" spans="1:10" ht="15.75" customHeight="1" x14ac:dyDescent="0.25">
      <c r="A19" s="2">
        <v>16</v>
      </c>
      <c r="B19" s="10" t="s">
        <v>18</v>
      </c>
      <c r="C19" s="18" t="s">
        <v>4</v>
      </c>
      <c r="D19" s="2">
        <v>50</v>
      </c>
      <c r="E19" s="20">
        <v>126690</v>
      </c>
      <c r="F19" s="21">
        <f t="shared" si="0"/>
        <v>6334500</v>
      </c>
      <c r="G19" s="31">
        <v>126667</v>
      </c>
      <c r="H19" s="3">
        <f t="shared" si="1"/>
        <v>6333350</v>
      </c>
      <c r="I19" s="8">
        <f t="shared" si="2"/>
        <v>126678.5</v>
      </c>
      <c r="J19" s="8">
        <f t="shared" si="3"/>
        <v>6333925</v>
      </c>
    </row>
    <row r="20" spans="1:10" ht="18" customHeight="1" x14ac:dyDescent="0.25">
      <c r="A20" s="2">
        <v>17</v>
      </c>
      <c r="B20" s="10" t="s">
        <v>19</v>
      </c>
      <c r="C20" s="18" t="s">
        <v>10</v>
      </c>
      <c r="D20" s="2">
        <v>50</v>
      </c>
      <c r="E20" s="20">
        <v>34608</v>
      </c>
      <c r="F20" s="21">
        <f t="shared" si="0"/>
        <v>1730400</v>
      </c>
      <c r="G20" s="31">
        <v>34602</v>
      </c>
      <c r="H20" s="3">
        <f t="shared" si="1"/>
        <v>1730100</v>
      </c>
      <c r="I20" s="8">
        <f t="shared" si="2"/>
        <v>34605</v>
      </c>
      <c r="J20" s="8">
        <f t="shared" si="3"/>
        <v>1730250</v>
      </c>
    </row>
    <row r="21" spans="1:10" ht="25.5" customHeight="1" x14ac:dyDescent="0.25">
      <c r="A21" s="2">
        <v>18</v>
      </c>
      <c r="B21" s="10" t="s">
        <v>20</v>
      </c>
      <c r="C21" s="18" t="s">
        <v>10</v>
      </c>
      <c r="D21" s="2">
        <v>50</v>
      </c>
      <c r="E21" s="20">
        <v>69000</v>
      </c>
      <c r="F21" s="21">
        <f t="shared" si="0"/>
        <v>3450000</v>
      </c>
      <c r="G21" s="31">
        <v>68987</v>
      </c>
      <c r="H21" s="3">
        <f t="shared" si="1"/>
        <v>3449350</v>
      </c>
      <c r="I21" s="8">
        <f t="shared" si="2"/>
        <v>68993.5</v>
      </c>
      <c r="J21" s="8">
        <f t="shared" si="3"/>
        <v>3449675</v>
      </c>
    </row>
    <row r="22" spans="1:10" ht="21" customHeight="1" x14ac:dyDescent="0.25">
      <c r="A22" s="2">
        <v>19</v>
      </c>
      <c r="B22" s="10" t="s">
        <v>21</v>
      </c>
      <c r="C22" s="18" t="s">
        <v>10</v>
      </c>
      <c r="D22" s="2">
        <v>19</v>
      </c>
      <c r="E22" s="20">
        <v>185400</v>
      </c>
      <c r="F22" s="21">
        <f t="shared" si="0"/>
        <v>3522600</v>
      </c>
      <c r="G22" s="31">
        <v>185366</v>
      </c>
      <c r="H22" s="3">
        <f t="shared" si="1"/>
        <v>3521954</v>
      </c>
      <c r="I22" s="8">
        <f t="shared" si="2"/>
        <v>185383</v>
      </c>
      <c r="J22" s="8">
        <f t="shared" si="3"/>
        <v>3522277</v>
      </c>
    </row>
    <row r="23" spans="1:10" ht="25.5" x14ac:dyDescent="0.25">
      <c r="A23" s="2">
        <v>20</v>
      </c>
      <c r="B23" s="10" t="s">
        <v>22</v>
      </c>
      <c r="C23" s="18" t="s">
        <v>23</v>
      </c>
      <c r="D23" s="2">
        <v>18</v>
      </c>
      <c r="E23" s="20">
        <v>190000</v>
      </c>
      <c r="F23" s="21">
        <f t="shared" si="0"/>
        <v>3420000</v>
      </c>
      <c r="G23" s="31">
        <v>189966</v>
      </c>
      <c r="H23" s="3">
        <f t="shared" si="1"/>
        <v>3419388</v>
      </c>
      <c r="I23" s="8">
        <f t="shared" si="2"/>
        <v>189983</v>
      </c>
      <c r="J23" s="8">
        <f t="shared" si="3"/>
        <v>3419694</v>
      </c>
    </row>
    <row r="24" spans="1:10" ht="21" customHeight="1" x14ac:dyDescent="0.25">
      <c r="A24" s="2">
        <v>21</v>
      </c>
      <c r="B24" s="10" t="s">
        <v>24</v>
      </c>
      <c r="C24" s="18" t="s">
        <v>10</v>
      </c>
      <c r="D24" s="2">
        <v>50</v>
      </c>
      <c r="E24" s="20">
        <v>51500</v>
      </c>
      <c r="F24" s="21">
        <f t="shared" si="0"/>
        <v>2575000</v>
      </c>
      <c r="G24" s="31">
        <v>51491</v>
      </c>
      <c r="H24" s="3">
        <f t="shared" si="1"/>
        <v>2574550</v>
      </c>
      <c r="I24" s="8">
        <f t="shared" si="2"/>
        <v>51495.5</v>
      </c>
      <c r="J24" s="8">
        <f t="shared" si="3"/>
        <v>2574775</v>
      </c>
    </row>
    <row r="25" spans="1:10" ht="39" x14ac:dyDescent="0.25">
      <c r="A25" s="2">
        <v>22</v>
      </c>
      <c r="B25" s="11" t="s">
        <v>101</v>
      </c>
      <c r="C25" s="18" t="s">
        <v>10</v>
      </c>
      <c r="D25" s="2">
        <v>10</v>
      </c>
      <c r="E25" s="20">
        <v>298700</v>
      </c>
      <c r="F25" s="21">
        <f t="shared" si="0"/>
        <v>2987000</v>
      </c>
      <c r="G25" s="31">
        <v>298646</v>
      </c>
      <c r="H25" s="3">
        <f t="shared" si="1"/>
        <v>2986460</v>
      </c>
      <c r="I25" s="8">
        <f t="shared" si="2"/>
        <v>298673</v>
      </c>
      <c r="J25" s="8">
        <f t="shared" si="3"/>
        <v>2986730</v>
      </c>
    </row>
    <row r="26" spans="1:10" ht="15.75" customHeight="1" x14ac:dyDescent="0.25">
      <c r="A26" s="2">
        <v>23</v>
      </c>
      <c r="B26" s="12" t="s">
        <v>25</v>
      </c>
      <c r="C26" s="18" t="s">
        <v>4</v>
      </c>
      <c r="D26" s="2">
        <v>1</v>
      </c>
      <c r="E26" s="20">
        <v>82400</v>
      </c>
      <c r="F26" s="21">
        <f t="shared" si="0"/>
        <v>82400</v>
      </c>
      <c r="G26" s="31">
        <v>82385</v>
      </c>
      <c r="H26" s="3">
        <f t="shared" si="1"/>
        <v>82385</v>
      </c>
      <c r="I26" s="8">
        <f t="shared" si="2"/>
        <v>82392.5</v>
      </c>
      <c r="J26" s="8">
        <f t="shared" si="3"/>
        <v>82392.5</v>
      </c>
    </row>
    <row r="27" spans="1:10" ht="33.75" customHeight="1" x14ac:dyDescent="0.25">
      <c r="A27" s="2">
        <v>24</v>
      </c>
      <c r="B27" s="10" t="s">
        <v>26</v>
      </c>
      <c r="C27" s="18" t="s">
        <v>4</v>
      </c>
      <c r="D27" s="2">
        <v>50</v>
      </c>
      <c r="E27" s="20">
        <v>155000</v>
      </c>
      <c r="F27" s="21">
        <f t="shared" si="0"/>
        <v>7750000</v>
      </c>
      <c r="G27" s="31">
        <v>154972</v>
      </c>
      <c r="H27" s="3">
        <f t="shared" si="1"/>
        <v>7748600</v>
      </c>
      <c r="I27" s="8">
        <f t="shared" si="2"/>
        <v>154986</v>
      </c>
      <c r="J27" s="8">
        <f t="shared" si="3"/>
        <v>7749300</v>
      </c>
    </row>
    <row r="28" spans="1:10" ht="33" customHeight="1" x14ac:dyDescent="0.25">
      <c r="A28" s="2">
        <v>25</v>
      </c>
      <c r="B28" s="10" t="s">
        <v>27</v>
      </c>
      <c r="C28" s="18" t="s">
        <v>4</v>
      </c>
      <c r="D28" s="2">
        <v>50</v>
      </c>
      <c r="E28" s="20">
        <v>155000</v>
      </c>
      <c r="F28" s="21">
        <f t="shared" si="0"/>
        <v>7750000</v>
      </c>
      <c r="G28" s="31">
        <v>154972</v>
      </c>
      <c r="H28" s="3">
        <f t="shared" si="1"/>
        <v>7748600</v>
      </c>
      <c r="I28" s="8">
        <f t="shared" si="2"/>
        <v>154986</v>
      </c>
      <c r="J28" s="8">
        <f t="shared" si="3"/>
        <v>7749300</v>
      </c>
    </row>
    <row r="29" spans="1:10" ht="39.75" customHeight="1" x14ac:dyDescent="0.25">
      <c r="A29" s="2">
        <v>26</v>
      </c>
      <c r="B29" s="10" t="s">
        <v>28</v>
      </c>
      <c r="C29" s="18" t="s">
        <v>4</v>
      </c>
      <c r="D29" s="2">
        <v>29</v>
      </c>
      <c r="E29" s="20">
        <v>155000</v>
      </c>
      <c r="F29" s="21">
        <f t="shared" si="0"/>
        <v>4495000</v>
      </c>
      <c r="G29" s="31">
        <v>154972</v>
      </c>
      <c r="H29" s="3">
        <f t="shared" si="1"/>
        <v>4494188</v>
      </c>
      <c r="I29" s="8">
        <f t="shared" si="2"/>
        <v>154986</v>
      </c>
      <c r="J29" s="8">
        <f t="shared" si="3"/>
        <v>4494594</v>
      </c>
    </row>
    <row r="30" spans="1:10" ht="25.5" x14ac:dyDescent="0.25">
      <c r="A30" s="2">
        <v>27</v>
      </c>
      <c r="B30" s="10" t="s">
        <v>29</v>
      </c>
      <c r="C30" s="18" t="s">
        <v>4</v>
      </c>
      <c r="D30" s="2">
        <v>50</v>
      </c>
      <c r="E30" s="20">
        <v>123600</v>
      </c>
      <c r="F30" s="21">
        <f t="shared" si="0"/>
        <v>6180000</v>
      </c>
      <c r="G30" s="31">
        <v>123578</v>
      </c>
      <c r="H30" s="3">
        <f t="shared" si="1"/>
        <v>6178900</v>
      </c>
      <c r="I30" s="8">
        <f t="shared" si="2"/>
        <v>123589</v>
      </c>
      <c r="J30" s="8">
        <f t="shared" si="3"/>
        <v>6179450</v>
      </c>
    </row>
    <row r="31" spans="1:10" x14ac:dyDescent="0.25">
      <c r="A31" s="2">
        <v>28</v>
      </c>
      <c r="B31" s="10" t="s">
        <v>30</v>
      </c>
      <c r="C31" s="18" t="s">
        <v>4</v>
      </c>
      <c r="D31" s="2">
        <v>50</v>
      </c>
      <c r="E31" s="20">
        <v>138450</v>
      </c>
      <c r="F31" s="21">
        <f t="shared" si="0"/>
        <v>6922500</v>
      </c>
      <c r="G31" s="31">
        <v>138425</v>
      </c>
      <c r="H31" s="3">
        <f t="shared" si="1"/>
        <v>6921250</v>
      </c>
      <c r="I31" s="8">
        <f t="shared" si="2"/>
        <v>138437.5</v>
      </c>
      <c r="J31" s="8">
        <f t="shared" si="3"/>
        <v>6921875</v>
      </c>
    </row>
    <row r="32" spans="1:10" x14ac:dyDescent="0.25">
      <c r="A32" s="2">
        <v>29</v>
      </c>
      <c r="B32" s="10" t="s">
        <v>102</v>
      </c>
      <c r="C32" s="18" t="s">
        <v>4</v>
      </c>
      <c r="D32" s="2">
        <v>30</v>
      </c>
      <c r="E32" s="20">
        <v>257500</v>
      </c>
      <c r="F32" s="21">
        <f t="shared" si="0"/>
        <v>7725000</v>
      </c>
      <c r="G32" s="31">
        <v>257453</v>
      </c>
      <c r="H32" s="3">
        <f t="shared" si="1"/>
        <v>7723590</v>
      </c>
      <c r="I32" s="8">
        <f t="shared" si="2"/>
        <v>257476.5</v>
      </c>
      <c r="J32" s="8">
        <f t="shared" si="3"/>
        <v>7724295</v>
      </c>
    </row>
    <row r="33" spans="1:10" ht="22.5" customHeight="1" x14ac:dyDescent="0.25">
      <c r="A33" s="2">
        <v>30</v>
      </c>
      <c r="B33" s="10" t="s">
        <v>31</v>
      </c>
      <c r="C33" s="18" t="s">
        <v>4</v>
      </c>
      <c r="D33" s="2">
        <v>3</v>
      </c>
      <c r="E33" s="20">
        <v>26780</v>
      </c>
      <c r="F33" s="21">
        <f t="shared" si="0"/>
        <v>80340</v>
      </c>
      <c r="G33" s="31">
        <v>26775</v>
      </c>
      <c r="H33" s="3">
        <f t="shared" si="1"/>
        <v>80325</v>
      </c>
      <c r="I33" s="8">
        <f t="shared" si="2"/>
        <v>26777.5</v>
      </c>
      <c r="J33" s="8">
        <f t="shared" si="3"/>
        <v>80332.5</v>
      </c>
    </row>
    <row r="34" spans="1:10" x14ac:dyDescent="0.25">
      <c r="A34" s="2">
        <v>31</v>
      </c>
      <c r="B34" s="10" t="s">
        <v>32</v>
      </c>
      <c r="C34" s="18" t="s">
        <v>4</v>
      </c>
      <c r="D34" s="2">
        <v>48</v>
      </c>
      <c r="E34" s="20">
        <v>113300</v>
      </c>
      <c r="F34" s="21">
        <f t="shared" si="0"/>
        <v>5438400</v>
      </c>
      <c r="G34" s="31">
        <v>113279</v>
      </c>
      <c r="H34" s="3">
        <f t="shared" si="1"/>
        <v>5437392</v>
      </c>
      <c r="I34" s="8">
        <f t="shared" si="2"/>
        <v>113289.5</v>
      </c>
      <c r="J34" s="8">
        <f t="shared" si="3"/>
        <v>5437896</v>
      </c>
    </row>
    <row r="35" spans="1:10" x14ac:dyDescent="0.25">
      <c r="A35" s="2">
        <v>32</v>
      </c>
      <c r="B35" s="13" t="s">
        <v>33</v>
      </c>
      <c r="C35" s="18" t="s">
        <v>4</v>
      </c>
      <c r="D35" s="2">
        <v>10</v>
      </c>
      <c r="E35" s="20">
        <v>133900</v>
      </c>
      <c r="F35" s="21">
        <f t="shared" si="0"/>
        <v>1339000</v>
      </c>
      <c r="G35" s="31">
        <v>133876</v>
      </c>
      <c r="H35" s="3">
        <f t="shared" si="1"/>
        <v>1338760</v>
      </c>
      <c r="I35" s="8">
        <f t="shared" si="2"/>
        <v>133888</v>
      </c>
      <c r="J35" s="8">
        <f t="shared" si="3"/>
        <v>1338880</v>
      </c>
    </row>
    <row r="36" spans="1:10" ht="21" customHeight="1" x14ac:dyDescent="0.25">
      <c r="A36" s="2">
        <v>33</v>
      </c>
      <c r="B36" s="10" t="s">
        <v>34</v>
      </c>
      <c r="C36" s="18" t="s">
        <v>4</v>
      </c>
      <c r="D36" s="2">
        <v>10</v>
      </c>
      <c r="E36" s="20">
        <v>195700</v>
      </c>
      <c r="F36" s="21">
        <f t="shared" si="0"/>
        <v>1957000</v>
      </c>
      <c r="G36" s="31">
        <v>195665</v>
      </c>
      <c r="H36" s="3">
        <f t="shared" si="1"/>
        <v>1956650</v>
      </c>
      <c r="I36" s="8">
        <f t="shared" si="2"/>
        <v>195682.5</v>
      </c>
      <c r="J36" s="8">
        <f t="shared" si="3"/>
        <v>1956825</v>
      </c>
    </row>
    <row r="37" spans="1:10" ht="33.75" customHeight="1" x14ac:dyDescent="0.25">
      <c r="A37" s="2">
        <v>34</v>
      </c>
      <c r="B37" s="10" t="s">
        <v>35</v>
      </c>
      <c r="C37" s="18" t="s">
        <v>4</v>
      </c>
      <c r="D37" s="2">
        <v>5</v>
      </c>
      <c r="E37" s="20">
        <v>191580</v>
      </c>
      <c r="F37" s="21">
        <f t="shared" si="0"/>
        <v>957900</v>
      </c>
      <c r="G37" s="31">
        <v>191545</v>
      </c>
      <c r="H37" s="3">
        <f t="shared" si="1"/>
        <v>957725</v>
      </c>
      <c r="I37" s="8">
        <f t="shared" si="2"/>
        <v>191562.5</v>
      </c>
      <c r="J37" s="8">
        <f t="shared" si="3"/>
        <v>957812.5</v>
      </c>
    </row>
    <row r="38" spans="1:10" ht="38.25" x14ac:dyDescent="0.25">
      <c r="A38" s="2">
        <v>35</v>
      </c>
      <c r="B38" s="14" t="s">
        <v>36</v>
      </c>
      <c r="C38" s="18" t="s">
        <v>4</v>
      </c>
      <c r="D38" s="2">
        <v>10</v>
      </c>
      <c r="E38" s="20">
        <v>243080</v>
      </c>
      <c r="F38" s="21">
        <f t="shared" si="0"/>
        <v>2430800</v>
      </c>
      <c r="G38" s="31">
        <v>243036</v>
      </c>
      <c r="H38" s="3">
        <f t="shared" si="1"/>
        <v>2430360</v>
      </c>
      <c r="I38" s="8">
        <f t="shared" si="2"/>
        <v>243058</v>
      </c>
      <c r="J38" s="8">
        <f t="shared" si="3"/>
        <v>2430580</v>
      </c>
    </row>
    <row r="39" spans="1:10" ht="44.25" customHeight="1" x14ac:dyDescent="0.25">
      <c r="A39" s="2">
        <v>36</v>
      </c>
      <c r="B39" s="10" t="s">
        <v>37</v>
      </c>
      <c r="C39" s="18" t="s">
        <v>4</v>
      </c>
      <c r="D39" s="2">
        <v>50</v>
      </c>
      <c r="E39" s="20">
        <v>141000</v>
      </c>
      <c r="F39" s="21">
        <f t="shared" si="0"/>
        <v>7050000</v>
      </c>
      <c r="G39" s="31">
        <v>140974</v>
      </c>
      <c r="H39" s="3">
        <f t="shared" si="1"/>
        <v>7048700</v>
      </c>
      <c r="I39" s="8">
        <f t="shared" si="2"/>
        <v>140987</v>
      </c>
      <c r="J39" s="8">
        <f t="shared" si="3"/>
        <v>7049350</v>
      </c>
    </row>
    <row r="40" spans="1:10" x14ac:dyDescent="0.25">
      <c r="A40" s="2">
        <v>37</v>
      </c>
      <c r="B40" s="15" t="s">
        <v>38</v>
      </c>
      <c r="C40" s="18" t="s">
        <v>4</v>
      </c>
      <c r="D40" s="2">
        <v>50</v>
      </c>
      <c r="E40" s="20">
        <v>201000</v>
      </c>
      <c r="F40" s="21">
        <f t="shared" si="0"/>
        <v>10050000</v>
      </c>
      <c r="G40" s="31">
        <v>200964</v>
      </c>
      <c r="H40" s="3">
        <f t="shared" si="1"/>
        <v>10048200</v>
      </c>
      <c r="I40" s="8">
        <f t="shared" si="2"/>
        <v>200982</v>
      </c>
      <c r="J40" s="8">
        <f t="shared" si="3"/>
        <v>10049100</v>
      </c>
    </row>
    <row r="41" spans="1:10" ht="28.5" customHeight="1" x14ac:dyDescent="0.25">
      <c r="A41" s="2">
        <v>38</v>
      </c>
      <c r="B41" s="15" t="s">
        <v>39</v>
      </c>
      <c r="C41" s="18" t="s">
        <v>4</v>
      </c>
      <c r="D41" s="2">
        <v>27</v>
      </c>
      <c r="E41" s="20">
        <v>140080</v>
      </c>
      <c r="F41" s="21">
        <f t="shared" si="0"/>
        <v>3782160</v>
      </c>
      <c r="G41" s="31">
        <v>140055</v>
      </c>
      <c r="H41" s="3">
        <f t="shared" si="1"/>
        <v>3781485</v>
      </c>
      <c r="I41" s="8">
        <f t="shared" si="2"/>
        <v>140067.5</v>
      </c>
      <c r="J41" s="8">
        <f t="shared" si="3"/>
        <v>3781822.5</v>
      </c>
    </row>
    <row r="42" spans="1:10" x14ac:dyDescent="0.25">
      <c r="A42" s="2">
        <v>39</v>
      </c>
      <c r="B42" s="16" t="s">
        <v>40</v>
      </c>
      <c r="C42" s="18" t="s">
        <v>4</v>
      </c>
      <c r="D42" s="2">
        <v>37</v>
      </c>
      <c r="E42" s="20">
        <v>613000</v>
      </c>
      <c r="F42" s="21">
        <f t="shared" si="0"/>
        <v>22681000</v>
      </c>
      <c r="G42" s="31">
        <v>612889</v>
      </c>
      <c r="H42" s="3">
        <f t="shared" si="1"/>
        <v>22676893</v>
      </c>
      <c r="I42" s="8">
        <f t="shared" si="2"/>
        <v>612944.5</v>
      </c>
      <c r="J42" s="8">
        <f t="shared" si="3"/>
        <v>22678946.5</v>
      </c>
    </row>
    <row r="43" spans="1:10" x14ac:dyDescent="0.25">
      <c r="A43" s="2">
        <v>40</v>
      </c>
      <c r="B43" s="16" t="s">
        <v>41</v>
      </c>
      <c r="C43" s="18" t="s">
        <v>4</v>
      </c>
      <c r="D43" s="2">
        <v>27</v>
      </c>
      <c r="E43" s="20">
        <v>372950</v>
      </c>
      <c r="F43" s="21">
        <f t="shared" si="0"/>
        <v>10069650</v>
      </c>
      <c r="G43" s="31">
        <v>372882</v>
      </c>
      <c r="H43" s="3">
        <f t="shared" si="1"/>
        <v>10067814</v>
      </c>
      <c r="I43" s="8">
        <f t="shared" si="2"/>
        <v>372916</v>
      </c>
      <c r="J43" s="8">
        <f t="shared" si="3"/>
        <v>10068732</v>
      </c>
    </row>
    <row r="44" spans="1:10" x14ac:dyDescent="0.25">
      <c r="A44" s="2">
        <v>41</v>
      </c>
      <c r="B44" s="16" t="s">
        <v>103</v>
      </c>
      <c r="C44" s="18" t="s">
        <v>4</v>
      </c>
      <c r="D44" s="2">
        <v>27</v>
      </c>
      <c r="E44" s="20">
        <v>3500</v>
      </c>
      <c r="F44" s="21">
        <f t="shared" si="0"/>
        <v>94500</v>
      </c>
      <c r="G44" s="31">
        <v>3499</v>
      </c>
      <c r="H44" s="3">
        <f t="shared" si="1"/>
        <v>94473</v>
      </c>
      <c r="I44" s="8">
        <f t="shared" si="2"/>
        <v>3499.5</v>
      </c>
      <c r="J44" s="8">
        <f t="shared" si="3"/>
        <v>94486.5</v>
      </c>
    </row>
    <row r="45" spans="1:10" x14ac:dyDescent="0.25">
      <c r="A45" s="2">
        <v>42</v>
      </c>
      <c r="B45" s="17" t="s">
        <v>44</v>
      </c>
      <c r="C45" s="19" t="s">
        <v>45</v>
      </c>
      <c r="D45" s="2">
        <v>13</v>
      </c>
      <c r="E45" s="21">
        <v>160600</v>
      </c>
      <c r="F45" s="21">
        <f t="shared" si="0"/>
        <v>2087800</v>
      </c>
      <c r="G45" s="31">
        <v>160571</v>
      </c>
      <c r="H45" s="3">
        <f t="shared" si="1"/>
        <v>2087423</v>
      </c>
      <c r="I45" s="8">
        <f t="shared" ref="I45:I82" si="4">AVERAGE(E45,G45)</f>
        <v>160585.5</v>
      </c>
      <c r="J45" s="8">
        <f t="shared" ref="J45:J82" si="5">AVERAGE(F45,H45)</f>
        <v>2087611.5</v>
      </c>
    </row>
    <row r="46" spans="1:10" x14ac:dyDescent="0.25">
      <c r="A46" s="2"/>
      <c r="B46" s="17" t="s">
        <v>46</v>
      </c>
      <c r="C46" s="19" t="s">
        <v>45</v>
      </c>
      <c r="D46" s="2">
        <v>12</v>
      </c>
      <c r="E46" s="21">
        <v>151400</v>
      </c>
      <c r="F46" s="21">
        <f t="shared" si="0"/>
        <v>1816800</v>
      </c>
      <c r="G46" s="31">
        <v>151373</v>
      </c>
      <c r="H46" s="3">
        <f t="shared" si="1"/>
        <v>1816476</v>
      </c>
      <c r="I46" s="8">
        <f t="shared" si="4"/>
        <v>151386.5</v>
      </c>
      <c r="J46" s="8">
        <f t="shared" si="5"/>
        <v>1816638</v>
      </c>
    </row>
    <row r="47" spans="1:10" ht="30" x14ac:dyDescent="0.25">
      <c r="A47" s="2">
        <v>43</v>
      </c>
      <c r="B47" s="17" t="s">
        <v>47</v>
      </c>
      <c r="C47" s="19" t="s">
        <v>45</v>
      </c>
      <c r="D47" s="2">
        <v>33</v>
      </c>
      <c r="E47" s="21">
        <v>380000</v>
      </c>
      <c r="F47" s="21">
        <f t="shared" si="0"/>
        <v>12540000</v>
      </c>
      <c r="G47" s="31">
        <v>379931</v>
      </c>
      <c r="H47" s="3">
        <f t="shared" si="1"/>
        <v>12537723</v>
      </c>
      <c r="I47" s="8">
        <f t="shared" si="4"/>
        <v>379965.5</v>
      </c>
      <c r="J47" s="8">
        <f t="shared" si="5"/>
        <v>12538861.5</v>
      </c>
    </row>
    <row r="48" spans="1:10" x14ac:dyDescent="0.25">
      <c r="A48" s="2">
        <v>44</v>
      </c>
      <c r="B48" s="17" t="s">
        <v>48</v>
      </c>
      <c r="C48" s="19" t="s">
        <v>45</v>
      </c>
      <c r="D48" s="2">
        <v>13</v>
      </c>
      <c r="E48" s="21">
        <v>150300</v>
      </c>
      <c r="F48" s="21">
        <f t="shared" si="0"/>
        <v>1953900</v>
      </c>
      <c r="G48" s="31">
        <v>150273</v>
      </c>
      <c r="H48" s="3">
        <f t="shared" si="1"/>
        <v>1953549</v>
      </c>
      <c r="I48" s="8">
        <f t="shared" si="4"/>
        <v>150286.5</v>
      </c>
      <c r="J48" s="8">
        <f t="shared" si="5"/>
        <v>1953724.5</v>
      </c>
    </row>
    <row r="49" spans="1:10" x14ac:dyDescent="0.25">
      <c r="A49" s="2">
        <v>45</v>
      </c>
      <c r="B49" s="17" t="s">
        <v>49</v>
      </c>
      <c r="C49" s="19" t="s">
        <v>45</v>
      </c>
      <c r="D49" s="2">
        <v>12</v>
      </c>
      <c r="E49" s="21">
        <v>181200</v>
      </c>
      <c r="F49" s="21">
        <f t="shared" si="0"/>
        <v>2174400</v>
      </c>
      <c r="G49" s="31">
        <v>181167</v>
      </c>
      <c r="H49" s="3">
        <f t="shared" si="1"/>
        <v>2174004</v>
      </c>
      <c r="I49" s="8">
        <f t="shared" si="4"/>
        <v>181183.5</v>
      </c>
      <c r="J49" s="8">
        <f t="shared" si="5"/>
        <v>2174202</v>
      </c>
    </row>
    <row r="50" spans="1:10" ht="30" x14ac:dyDescent="0.25">
      <c r="A50" s="2">
        <v>46</v>
      </c>
      <c r="B50" s="17" t="s">
        <v>50</v>
      </c>
      <c r="C50" s="19" t="s">
        <v>45</v>
      </c>
      <c r="D50" s="2">
        <v>5</v>
      </c>
      <c r="E50" s="21">
        <v>47850</v>
      </c>
      <c r="F50" s="21">
        <f t="shared" si="0"/>
        <v>239250</v>
      </c>
      <c r="G50" s="31">
        <v>47841</v>
      </c>
      <c r="H50" s="3">
        <f t="shared" si="1"/>
        <v>239205</v>
      </c>
      <c r="I50" s="8">
        <f t="shared" si="4"/>
        <v>47845.5</v>
      </c>
      <c r="J50" s="8">
        <f t="shared" si="5"/>
        <v>239227.5</v>
      </c>
    </row>
    <row r="51" spans="1:10" x14ac:dyDescent="0.25">
      <c r="A51" s="2">
        <v>47</v>
      </c>
      <c r="B51" s="17" t="s">
        <v>51</v>
      </c>
      <c r="C51" s="19" t="s">
        <v>45</v>
      </c>
      <c r="D51" s="2">
        <v>3</v>
      </c>
      <c r="E51" s="21">
        <v>201000</v>
      </c>
      <c r="F51" s="21">
        <f t="shared" si="0"/>
        <v>603000</v>
      </c>
      <c r="G51" s="31">
        <v>200964</v>
      </c>
      <c r="H51" s="3">
        <f t="shared" si="1"/>
        <v>602892</v>
      </c>
      <c r="I51" s="8">
        <f t="shared" si="4"/>
        <v>200982</v>
      </c>
      <c r="J51" s="8">
        <f t="shared" si="5"/>
        <v>602946</v>
      </c>
    </row>
    <row r="52" spans="1:10" x14ac:dyDescent="0.25">
      <c r="A52" s="2">
        <v>48</v>
      </c>
      <c r="B52" s="17" t="s">
        <v>52</v>
      </c>
      <c r="C52" s="19" t="s">
        <v>45</v>
      </c>
      <c r="D52" s="2">
        <v>5</v>
      </c>
      <c r="E52" s="21">
        <v>79000</v>
      </c>
      <c r="F52" s="21">
        <f t="shared" si="0"/>
        <v>395000</v>
      </c>
      <c r="G52" s="31">
        <v>78986</v>
      </c>
      <c r="H52" s="3">
        <f t="shared" si="1"/>
        <v>394930</v>
      </c>
      <c r="I52" s="8">
        <f t="shared" si="4"/>
        <v>78993</v>
      </c>
      <c r="J52" s="8">
        <f t="shared" si="5"/>
        <v>394965</v>
      </c>
    </row>
    <row r="53" spans="1:10" ht="30" x14ac:dyDescent="0.25">
      <c r="A53" s="2">
        <v>49</v>
      </c>
      <c r="B53" s="17" t="s">
        <v>54</v>
      </c>
      <c r="C53" s="19" t="s">
        <v>53</v>
      </c>
      <c r="D53" s="2">
        <v>10</v>
      </c>
      <c r="E53" s="21">
        <v>100900</v>
      </c>
      <c r="F53" s="21">
        <f t="shared" si="0"/>
        <v>1009000</v>
      </c>
      <c r="G53" s="31">
        <v>100882</v>
      </c>
      <c r="H53" s="3">
        <f t="shared" si="1"/>
        <v>1008820</v>
      </c>
      <c r="I53" s="8">
        <f t="shared" si="4"/>
        <v>100891</v>
      </c>
      <c r="J53" s="8">
        <f t="shared" si="5"/>
        <v>1008910</v>
      </c>
    </row>
    <row r="54" spans="1:10" ht="30" x14ac:dyDescent="0.25">
      <c r="A54" s="2">
        <v>50</v>
      </c>
      <c r="B54" s="17" t="s">
        <v>55</v>
      </c>
      <c r="C54" s="19" t="s">
        <v>45</v>
      </c>
      <c r="D54" s="2">
        <v>1</v>
      </c>
      <c r="E54" s="21">
        <v>151300</v>
      </c>
      <c r="F54" s="21">
        <f t="shared" si="0"/>
        <v>151300</v>
      </c>
      <c r="G54" s="31">
        <v>151273</v>
      </c>
      <c r="H54" s="3">
        <f t="shared" si="1"/>
        <v>151273</v>
      </c>
      <c r="I54" s="8">
        <f t="shared" si="4"/>
        <v>151286.5</v>
      </c>
      <c r="J54" s="8">
        <f t="shared" si="5"/>
        <v>151286.5</v>
      </c>
    </row>
    <row r="55" spans="1:10" ht="30" x14ac:dyDescent="0.25">
      <c r="A55" s="2">
        <v>51</v>
      </c>
      <c r="B55" s="17" t="s">
        <v>56</v>
      </c>
      <c r="C55" s="19" t="s">
        <v>53</v>
      </c>
      <c r="D55" s="2">
        <v>4</v>
      </c>
      <c r="E55" s="21">
        <v>81900</v>
      </c>
      <c r="F55" s="21">
        <f t="shared" si="0"/>
        <v>327600</v>
      </c>
      <c r="G55" s="31">
        <v>81885</v>
      </c>
      <c r="H55" s="3">
        <f t="shared" si="1"/>
        <v>327540</v>
      </c>
      <c r="I55" s="8">
        <f t="shared" si="4"/>
        <v>81892.5</v>
      </c>
      <c r="J55" s="8">
        <f t="shared" si="5"/>
        <v>327570</v>
      </c>
    </row>
    <row r="56" spans="1:10" x14ac:dyDescent="0.25">
      <c r="A56" s="2">
        <v>52</v>
      </c>
      <c r="B56" s="17" t="s">
        <v>57</v>
      </c>
      <c r="C56" s="19" t="s">
        <v>45</v>
      </c>
      <c r="D56" s="2">
        <v>12</v>
      </c>
      <c r="E56" s="21">
        <v>58600</v>
      </c>
      <c r="F56" s="21">
        <f t="shared" si="0"/>
        <v>703200</v>
      </c>
      <c r="G56" s="31">
        <v>58589</v>
      </c>
      <c r="H56" s="3">
        <f t="shared" si="1"/>
        <v>703068</v>
      </c>
      <c r="I56" s="8">
        <f t="shared" si="4"/>
        <v>58594.5</v>
      </c>
      <c r="J56" s="8">
        <f t="shared" si="5"/>
        <v>703134</v>
      </c>
    </row>
    <row r="57" spans="1:10" x14ac:dyDescent="0.25">
      <c r="A57" s="2">
        <v>53</v>
      </c>
      <c r="B57" s="17" t="s">
        <v>58</v>
      </c>
      <c r="C57" s="19" t="s">
        <v>59</v>
      </c>
      <c r="D57" s="2">
        <v>1</v>
      </c>
      <c r="E57" s="21">
        <v>304800</v>
      </c>
      <c r="F57" s="21">
        <f t="shared" si="0"/>
        <v>304800</v>
      </c>
      <c r="G57" s="31">
        <v>304745</v>
      </c>
      <c r="H57" s="3">
        <f t="shared" si="1"/>
        <v>304745</v>
      </c>
      <c r="I57" s="8">
        <f t="shared" si="4"/>
        <v>304772.5</v>
      </c>
      <c r="J57" s="8">
        <f t="shared" si="5"/>
        <v>304772.5</v>
      </c>
    </row>
    <row r="58" spans="1:10" x14ac:dyDescent="0.25">
      <c r="A58" s="2">
        <v>54</v>
      </c>
      <c r="B58" s="17" t="s">
        <v>60</v>
      </c>
      <c r="C58" s="19" t="s">
        <v>59</v>
      </c>
      <c r="D58" s="2">
        <v>12</v>
      </c>
      <c r="E58" s="21">
        <v>304800</v>
      </c>
      <c r="F58" s="21">
        <f t="shared" si="0"/>
        <v>3657600</v>
      </c>
      <c r="G58" s="31">
        <v>304745</v>
      </c>
      <c r="H58" s="3">
        <f t="shared" si="1"/>
        <v>3656940</v>
      </c>
      <c r="I58" s="8">
        <f t="shared" si="4"/>
        <v>304772.5</v>
      </c>
      <c r="J58" s="8">
        <f t="shared" si="5"/>
        <v>3657270</v>
      </c>
    </row>
    <row r="59" spans="1:10" x14ac:dyDescent="0.25">
      <c r="A59" s="2">
        <v>55</v>
      </c>
      <c r="B59" s="17" t="s">
        <v>61</v>
      </c>
      <c r="C59" s="19" t="s">
        <v>59</v>
      </c>
      <c r="D59" s="2">
        <v>32</v>
      </c>
      <c r="E59" s="21">
        <v>304800</v>
      </c>
      <c r="F59" s="21">
        <f t="shared" si="0"/>
        <v>9753600</v>
      </c>
      <c r="G59" s="31">
        <v>304745</v>
      </c>
      <c r="H59" s="3">
        <f t="shared" si="1"/>
        <v>9751840</v>
      </c>
      <c r="I59" s="8">
        <f t="shared" si="4"/>
        <v>304772.5</v>
      </c>
      <c r="J59" s="8">
        <f t="shared" si="5"/>
        <v>9752720</v>
      </c>
    </row>
    <row r="60" spans="1:10" ht="45" x14ac:dyDescent="0.25">
      <c r="A60" s="2">
        <v>56</v>
      </c>
      <c r="B60" s="17" t="s">
        <v>62</v>
      </c>
      <c r="C60" s="19" t="s">
        <v>63</v>
      </c>
      <c r="D60" s="2">
        <v>30</v>
      </c>
      <c r="E60" s="21">
        <v>150000</v>
      </c>
      <c r="F60" s="21">
        <f t="shared" si="0"/>
        <v>4500000</v>
      </c>
      <c r="G60" s="31">
        <v>149973</v>
      </c>
      <c r="H60" s="3">
        <f t="shared" si="1"/>
        <v>4499190</v>
      </c>
      <c r="I60" s="8">
        <f t="shared" si="4"/>
        <v>149986.5</v>
      </c>
      <c r="J60" s="8">
        <f t="shared" si="5"/>
        <v>4499595</v>
      </c>
    </row>
    <row r="61" spans="1:10" x14ac:dyDescent="0.25">
      <c r="A61" s="2">
        <v>57</v>
      </c>
      <c r="B61" s="17" t="s">
        <v>64</v>
      </c>
      <c r="C61" s="19" t="s">
        <v>45</v>
      </c>
      <c r="D61" s="2">
        <v>3</v>
      </c>
      <c r="E61" s="21">
        <v>151300</v>
      </c>
      <c r="F61" s="21">
        <f t="shared" si="0"/>
        <v>453900</v>
      </c>
      <c r="G61" s="31">
        <v>151273</v>
      </c>
      <c r="H61" s="3">
        <f t="shared" si="1"/>
        <v>453819</v>
      </c>
      <c r="I61" s="8">
        <f t="shared" si="4"/>
        <v>151286.5</v>
      </c>
      <c r="J61" s="8">
        <f t="shared" si="5"/>
        <v>453859.5</v>
      </c>
    </row>
    <row r="62" spans="1:10" x14ac:dyDescent="0.25">
      <c r="A62" s="2">
        <v>58</v>
      </c>
      <c r="B62" s="17" t="s">
        <v>65</v>
      </c>
      <c r="C62" s="19" t="s">
        <v>45</v>
      </c>
      <c r="D62" s="2">
        <v>3</v>
      </c>
      <c r="E62" s="21">
        <v>79200</v>
      </c>
      <c r="F62" s="21">
        <f t="shared" si="0"/>
        <v>237600</v>
      </c>
      <c r="G62" s="31">
        <v>79186</v>
      </c>
      <c r="H62" s="3">
        <f t="shared" si="1"/>
        <v>237558</v>
      </c>
      <c r="I62" s="8">
        <f t="shared" si="4"/>
        <v>79193</v>
      </c>
      <c r="J62" s="8">
        <f t="shared" si="5"/>
        <v>237579</v>
      </c>
    </row>
    <row r="63" spans="1:10" x14ac:dyDescent="0.25">
      <c r="A63" s="2">
        <v>59</v>
      </c>
      <c r="B63" s="17" t="s">
        <v>66</v>
      </c>
      <c r="C63" s="19" t="s">
        <v>45</v>
      </c>
      <c r="D63" s="2">
        <v>36</v>
      </c>
      <c r="E63" s="21">
        <v>89500</v>
      </c>
      <c r="F63" s="21">
        <f t="shared" si="0"/>
        <v>3222000</v>
      </c>
      <c r="G63" s="31">
        <v>89484</v>
      </c>
      <c r="H63" s="3">
        <f t="shared" si="1"/>
        <v>3221424</v>
      </c>
      <c r="I63" s="8">
        <f t="shared" si="4"/>
        <v>89492</v>
      </c>
      <c r="J63" s="8">
        <f t="shared" si="5"/>
        <v>3221712</v>
      </c>
    </row>
    <row r="64" spans="1:10" x14ac:dyDescent="0.25">
      <c r="A64" s="2">
        <v>60</v>
      </c>
      <c r="B64" s="17" t="s">
        <v>67</v>
      </c>
      <c r="C64" s="19" t="s">
        <v>45</v>
      </c>
      <c r="D64" s="2">
        <v>1</v>
      </c>
      <c r="E64" s="21">
        <v>82100</v>
      </c>
      <c r="F64" s="21">
        <f t="shared" si="0"/>
        <v>82100</v>
      </c>
      <c r="G64" s="31">
        <v>82085</v>
      </c>
      <c r="H64" s="3">
        <f t="shared" si="1"/>
        <v>82085</v>
      </c>
      <c r="I64" s="8">
        <f t="shared" si="4"/>
        <v>82092.5</v>
      </c>
      <c r="J64" s="8">
        <f t="shared" si="5"/>
        <v>82092.5</v>
      </c>
    </row>
    <row r="65" spans="1:10" x14ac:dyDescent="0.25">
      <c r="A65" s="2">
        <v>61</v>
      </c>
      <c r="B65" s="17" t="s">
        <v>68</v>
      </c>
      <c r="C65" s="19" t="s">
        <v>45</v>
      </c>
      <c r="D65" s="2">
        <v>19</v>
      </c>
      <c r="E65" s="21">
        <v>151300</v>
      </c>
      <c r="F65" s="21">
        <f t="shared" si="0"/>
        <v>2874700</v>
      </c>
      <c r="G65" s="31">
        <v>151273</v>
      </c>
      <c r="H65" s="3">
        <f t="shared" si="1"/>
        <v>2874187</v>
      </c>
      <c r="I65" s="8">
        <f t="shared" si="4"/>
        <v>151286.5</v>
      </c>
      <c r="J65" s="8">
        <f t="shared" si="5"/>
        <v>2874443.5</v>
      </c>
    </row>
    <row r="66" spans="1:10" x14ac:dyDescent="0.25">
      <c r="A66" s="2">
        <v>62</v>
      </c>
      <c r="B66" s="17" t="s">
        <v>69</v>
      </c>
      <c r="C66" s="19" t="s">
        <v>45</v>
      </c>
      <c r="D66" s="2">
        <v>13</v>
      </c>
      <c r="E66" s="21">
        <v>184370</v>
      </c>
      <c r="F66" s="21">
        <f t="shared" si="0"/>
        <v>2396810</v>
      </c>
      <c r="G66" s="31">
        <v>184337</v>
      </c>
      <c r="H66" s="3">
        <f t="shared" si="1"/>
        <v>2396381</v>
      </c>
      <c r="I66" s="8">
        <f t="shared" si="4"/>
        <v>184353.5</v>
      </c>
      <c r="J66" s="8">
        <f t="shared" si="5"/>
        <v>2396595.5</v>
      </c>
    </row>
    <row r="67" spans="1:10" x14ac:dyDescent="0.25">
      <c r="A67" s="2">
        <v>63</v>
      </c>
      <c r="B67" s="17" t="s">
        <v>70</v>
      </c>
      <c r="C67" s="19" t="s">
        <v>45</v>
      </c>
      <c r="D67" s="2">
        <v>2</v>
      </c>
      <c r="E67" s="21">
        <v>175100</v>
      </c>
      <c r="F67" s="21">
        <f t="shared" si="0"/>
        <v>350200</v>
      </c>
      <c r="G67" s="31">
        <v>175068</v>
      </c>
      <c r="H67" s="3">
        <f t="shared" si="1"/>
        <v>350136</v>
      </c>
      <c r="I67" s="8">
        <f t="shared" si="4"/>
        <v>175084</v>
      </c>
      <c r="J67" s="8">
        <f t="shared" si="5"/>
        <v>350168</v>
      </c>
    </row>
    <row r="68" spans="1:10" x14ac:dyDescent="0.25">
      <c r="A68" s="2">
        <v>64</v>
      </c>
      <c r="B68" s="17" t="s">
        <v>71</v>
      </c>
      <c r="C68" s="19" t="s">
        <v>59</v>
      </c>
      <c r="D68" s="2">
        <v>6</v>
      </c>
      <c r="E68" s="21">
        <v>37000</v>
      </c>
      <c r="F68" s="21">
        <f t="shared" si="0"/>
        <v>222000</v>
      </c>
      <c r="G68" s="31">
        <v>36993</v>
      </c>
      <c r="H68" s="3">
        <f t="shared" si="1"/>
        <v>221958</v>
      </c>
      <c r="I68" s="8">
        <f t="shared" si="4"/>
        <v>36996.5</v>
      </c>
      <c r="J68" s="8">
        <f t="shared" si="5"/>
        <v>221979</v>
      </c>
    </row>
    <row r="69" spans="1:10" ht="30" x14ac:dyDescent="0.25">
      <c r="A69" s="2">
        <v>65</v>
      </c>
      <c r="B69" s="17" t="s">
        <v>72</v>
      </c>
      <c r="C69" s="19" t="s">
        <v>59</v>
      </c>
      <c r="D69" s="2">
        <v>21</v>
      </c>
      <c r="E69" s="21">
        <v>17500</v>
      </c>
      <c r="F69" s="21">
        <f t="shared" ref="F69:F87" si="6">D69*E69</f>
        <v>367500</v>
      </c>
      <c r="G69" s="31">
        <v>17497</v>
      </c>
      <c r="H69" s="3">
        <f t="shared" ref="H69" si="7">G69*D69</f>
        <v>367437</v>
      </c>
      <c r="I69" s="8">
        <f t="shared" si="4"/>
        <v>17498.5</v>
      </c>
      <c r="J69" s="8">
        <f t="shared" si="5"/>
        <v>367468.5</v>
      </c>
    </row>
    <row r="70" spans="1:10" x14ac:dyDescent="0.25">
      <c r="A70" s="2">
        <v>66</v>
      </c>
      <c r="B70" s="17" t="s">
        <v>73</v>
      </c>
      <c r="C70" s="19" t="s">
        <v>59</v>
      </c>
      <c r="D70" s="2">
        <v>11</v>
      </c>
      <c r="E70" s="21">
        <v>140080</v>
      </c>
      <c r="F70" s="21">
        <f t="shared" si="6"/>
        <v>1540880</v>
      </c>
      <c r="G70" s="31">
        <v>140055</v>
      </c>
      <c r="H70" s="3">
        <f t="shared" si="1"/>
        <v>1540605</v>
      </c>
      <c r="I70" s="8">
        <f t="shared" si="4"/>
        <v>140067.5</v>
      </c>
      <c r="J70" s="8">
        <f t="shared" si="5"/>
        <v>1540742.5</v>
      </c>
    </row>
    <row r="71" spans="1:10" x14ac:dyDescent="0.25">
      <c r="A71" s="2">
        <v>67</v>
      </c>
      <c r="B71" s="17" t="s">
        <v>74</v>
      </c>
      <c r="C71" s="19" t="s">
        <v>59</v>
      </c>
      <c r="D71" s="2">
        <v>2</v>
      </c>
      <c r="E71" s="21">
        <v>174000</v>
      </c>
      <c r="F71" s="21">
        <f t="shared" si="6"/>
        <v>348000</v>
      </c>
      <c r="G71" s="31">
        <v>173968</v>
      </c>
      <c r="H71" s="3">
        <f t="shared" ref="H71:H87" si="8">G71*D71</f>
        <v>347936</v>
      </c>
      <c r="I71" s="8">
        <f t="shared" si="4"/>
        <v>173984</v>
      </c>
      <c r="J71" s="8">
        <f t="shared" si="5"/>
        <v>347968</v>
      </c>
    </row>
    <row r="72" spans="1:10" x14ac:dyDescent="0.25">
      <c r="A72" s="2">
        <v>68</v>
      </c>
      <c r="B72" s="17" t="s">
        <v>75</v>
      </c>
      <c r="C72" s="19" t="s">
        <v>59</v>
      </c>
      <c r="D72" s="2">
        <v>1</v>
      </c>
      <c r="E72" s="21">
        <v>190000</v>
      </c>
      <c r="F72" s="21">
        <f t="shared" si="6"/>
        <v>190000</v>
      </c>
      <c r="G72" s="31">
        <v>189966</v>
      </c>
      <c r="H72" s="3">
        <f t="shared" si="8"/>
        <v>189966</v>
      </c>
      <c r="I72" s="8">
        <f t="shared" si="4"/>
        <v>189983</v>
      </c>
      <c r="J72" s="8">
        <f t="shared" si="5"/>
        <v>189983</v>
      </c>
    </row>
    <row r="73" spans="1:10" ht="30" x14ac:dyDescent="0.25">
      <c r="A73" s="2">
        <v>69</v>
      </c>
      <c r="B73" s="17" t="s">
        <v>77</v>
      </c>
      <c r="C73" s="19" t="s">
        <v>76</v>
      </c>
      <c r="D73" s="2">
        <v>13</v>
      </c>
      <c r="E73" s="21">
        <v>134900</v>
      </c>
      <c r="F73" s="21">
        <f t="shared" si="6"/>
        <v>1753700</v>
      </c>
      <c r="G73" s="31">
        <v>134876</v>
      </c>
      <c r="H73" s="3">
        <f t="shared" si="8"/>
        <v>1753388</v>
      </c>
      <c r="I73" s="8">
        <f t="shared" si="4"/>
        <v>134888</v>
      </c>
      <c r="J73" s="8">
        <f t="shared" si="5"/>
        <v>1753544</v>
      </c>
    </row>
    <row r="74" spans="1:10" x14ac:dyDescent="0.25">
      <c r="A74" s="2">
        <v>70</v>
      </c>
      <c r="B74" s="17" t="s">
        <v>78</v>
      </c>
      <c r="C74" s="19" t="s">
        <v>59</v>
      </c>
      <c r="D74" s="2">
        <v>2</v>
      </c>
      <c r="E74" s="21">
        <v>30000</v>
      </c>
      <c r="F74" s="21">
        <f t="shared" si="6"/>
        <v>60000</v>
      </c>
      <c r="G74" s="31">
        <v>29995</v>
      </c>
      <c r="H74" s="3">
        <f t="shared" si="8"/>
        <v>59990</v>
      </c>
      <c r="I74" s="8">
        <f t="shared" si="4"/>
        <v>29997.5</v>
      </c>
      <c r="J74" s="8">
        <f t="shared" si="5"/>
        <v>59995</v>
      </c>
    </row>
    <row r="75" spans="1:10" x14ac:dyDescent="0.25">
      <c r="A75" s="2">
        <v>71</v>
      </c>
      <c r="B75" s="17" t="s">
        <v>79</v>
      </c>
      <c r="C75" s="19" t="s">
        <v>59</v>
      </c>
      <c r="D75" s="2">
        <v>1</v>
      </c>
      <c r="E75" s="21">
        <v>159900</v>
      </c>
      <c r="F75" s="21">
        <f t="shared" si="6"/>
        <v>159900</v>
      </c>
      <c r="G75" s="31">
        <v>159871</v>
      </c>
      <c r="H75" s="3">
        <f t="shared" si="8"/>
        <v>159871</v>
      </c>
      <c r="I75" s="8">
        <f t="shared" si="4"/>
        <v>159885.5</v>
      </c>
      <c r="J75" s="8">
        <f t="shared" si="5"/>
        <v>159885.5</v>
      </c>
    </row>
    <row r="76" spans="1:10" ht="30" x14ac:dyDescent="0.25">
      <c r="A76" s="2">
        <v>72</v>
      </c>
      <c r="B76" s="17" t="s">
        <v>80</v>
      </c>
      <c r="C76" s="19" t="s">
        <v>59</v>
      </c>
      <c r="D76" s="2">
        <v>46</v>
      </c>
      <c r="E76" s="21">
        <v>329600</v>
      </c>
      <c r="F76" s="21">
        <f t="shared" si="6"/>
        <v>15161600</v>
      </c>
      <c r="G76" s="31">
        <v>329540</v>
      </c>
      <c r="H76" s="3">
        <f t="shared" si="8"/>
        <v>15158840</v>
      </c>
      <c r="I76" s="8">
        <f t="shared" si="4"/>
        <v>329570</v>
      </c>
      <c r="J76" s="8">
        <f t="shared" si="5"/>
        <v>15160220</v>
      </c>
    </row>
    <row r="77" spans="1:10" ht="30" x14ac:dyDescent="0.25">
      <c r="A77" s="2">
        <v>73</v>
      </c>
      <c r="B77" s="17" t="s">
        <v>81</v>
      </c>
      <c r="C77" s="19" t="s">
        <v>59</v>
      </c>
      <c r="D77" s="2">
        <v>18</v>
      </c>
      <c r="E77" s="21">
        <v>368000</v>
      </c>
      <c r="F77" s="21">
        <f t="shared" si="6"/>
        <v>6624000</v>
      </c>
      <c r="G77" s="31">
        <v>367933</v>
      </c>
      <c r="H77" s="3">
        <f t="shared" si="8"/>
        <v>6622794</v>
      </c>
      <c r="I77" s="8">
        <f t="shared" si="4"/>
        <v>367966.5</v>
      </c>
      <c r="J77" s="8">
        <f t="shared" si="5"/>
        <v>6623397</v>
      </c>
    </row>
    <row r="78" spans="1:10" ht="30" x14ac:dyDescent="0.25">
      <c r="A78" s="2">
        <v>74</v>
      </c>
      <c r="B78" s="17" t="s">
        <v>82</v>
      </c>
      <c r="C78" s="19" t="s">
        <v>59</v>
      </c>
      <c r="D78" s="2">
        <v>50</v>
      </c>
      <c r="E78" s="21">
        <v>359400</v>
      </c>
      <c r="F78" s="21">
        <f t="shared" si="6"/>
        <v>17970000</v>
      </c>
      <c r="G78" s="31">
        <v>359335</v>
      </c>
      <c r="H78" s="3">
        <f t="shared" si="8"/>
        <v>17966750</v>
      </c>
      <c r="I78" s="8">
        <f t="shared" si="4"/>
        <v>359367.5</v>
      </c>
      <c r="J78" s="8">
        <f t="shared" si="5"/>
        <v>17968375</v>
      </c>
    </row>
    <row r="79" spans="1:10" x14ac:dyDescent="0.25">
      <c r="A79" s="2">
        <v>75</v>
      </c>
      <c r="B79" s="17" t="s">
        <v>83</v>
      </c>
      <c r="C79" s="19" t="s">
        <v>59</v>
      </c>
      <c r="D79" s="2">
        <v>50</v>
      </c>
      <c r="E79" s="21">
        <v>99100</v>
      </c>
      <c r="F79" s="21">
        <f t="shared" si="6"/>
        <v>4955000</v>
      </c>
      <c r="G79" s="31">
        <v>99082</v>
      </c>
      <c r="H79" s="3">
        <f t="shared" si="8"/>
        <v>4954100</v>
      </c>
      <c r="I79" s="8">
        <f t="shared" si="4"/>
        <v>99091</v>
      </c>
      <c r="J79" s="8">
        <f t="shared" si="5"/>
        <v>4954550</v>
      </c>
    </row>
    <row r="80" spans="1:10" x14ac:dyDescent="0.25">
      <c r="A80" s="2">
        <v>76</v>
      </c>
      <c r="B80" s="17" t="s">
        <v>84</v>
      </c>
      <c r="C80" s="19" t="s">
        <v>59</v>
      </c>
      <c r="D80" s="2">
        <v>3</v>
      </c>
      <c r="E80" s="21">
        <v>160000</v>
      </c>
      <c r="F80" s="21">
        <f t="shared" si="6"/>
        <v>480000</v>
      </c>
      <c r="G80" s="31">
        <v>159971</v>
      </c>
      <c r="H80" s="3">
        <f t="shared" si="8"/>
        <v>479913</v>
      </c>
      <c r="I80" s="8">
        <f t="shared" si="4"/>
        <v>159985.5</v>
      </c>
      <c r="J80" s="8">
        <f t="shared" si="5"/>
        <v>479956.5</v>
      </c>
    </row>
    <row r="81" spans="1:10" x14ac:dyDescent="0.25">
      <c r="A81" s="2">
        <v>77</v>
      </c>
      <c r="B81" s="17" t="s">
        <v>85</v>
      </c>
      <c r="C81" s="19" t="s">
        <v>45</v>
      </c>
      <c r="D81" s="2">
        <v>2</v>
      </c>
      <c r="E81" s="21">
        <v>380050</v>
      </c>
      <c r="F81" s="21">
        <f t="shared" si="6"/>
        <v>760100</v>
      </c>
      <c r="G81" s="31">
        <v>379981</v>
      </c>
      <c r="H81" s="3">
        <f t="shared" si="8"/>
        <v>759962</v>
      </c>
      <c r="I81" s="8">
        <f t="shared" si="4"/>
        <v>380015.5</v>
      </c>
      <c r="J81" s="8">
        <f t="shared" si="5"/>
        <v>760031</v>
      </c>
    </row>
    <row r="82" spans="1:10" x14ac:dyDescent="0.25">
      <c r="A82" s="2">
        <v>78</v>
      </c>
      <c r="B82" s="17" t="s">
        <v>86</v>
      </c>
      <c r="C82" s="19" t="s">
        <v>45</v>
      </c>
      <c r="D82" s="2">
        <v>2</v>
      </c>
      <c r="E82" s="21">
        <v>133400</v>
      </c>
      <c r="F82" s="21">
        <f t="shared" si="6"/>
        <v>266800</v>
      </c>
      <c r="G82" s="31">
        <v>133376</v>
      </c>
      <c r="H82" s="3">
        <f t="shared" si="8"/>
        <v>266752</v>
      </c>
      <c r="I82" s="8">
        <f t="shared" si="4"/>
        <v>133388</v>
      </c>
      <c r="J82" s="8">
        <f t="shared" si="5"/>
        <v>266776</v>
      </c>
    </row>
    <row r="83" spans="1:10" x14ac:dyDescent="0.25">
      <c r="A83" s="2">
        <v>79</v>
      </c>
      <c r="B83" s="17" t="s">
        <v>87</v>
      </c>
      <c r="C83" s="19" t="s">
        <v>45</v>
      </c>
      <c r="D83" s="2">
        <v>2</v>
      </c>
      <c r="E83" s="21">
        <v>319300</v>
      </c>
      <c r="F83" s="21">
        <f t="shared" si="6"/>
        <v>638600</v>
      </c>
      <c r="G83" s="31">
        <v>319242</v>
      </c>
      <c r="H83" s="3">
        <f t="shared" si="8"/>
        <v>638484</v>
      </c>
      <c r="I83" s="8">
        <f t="shared" ref="I83:I87" si="9">AVERAGE(E83,G83)</f>
        <v>319271</v>
      </c>
      <c r="J83" s="8">
        <f t="shared" ref="J83:J87" si="10">AVERAGE(F83,H83)</f>
        <v>638542</v>
      </c>
    </row>
    <row r="84" spans="1:10" x14ac:dyDescent="0.25">
      <c r="A84" s="2">
        <v>80</v>
      </c>
      <c r="B84" s="17" t="s">
        <v>88</v>
      </c>
      <c r="C84" s="19" t="s">
        <v>45</v>
      </c>
      <c r="D84" s="2">
        <v>2</v>
      </c>
      <c r="E84" s="21">
        <v>330200</v>
      </c>
      <c r="F84" s="21">
        <f t="shared" si="6"/>
        <v>660400</v>
      </c>
      <c r="G84" s="31">
        <v>330140</v>
      </c>
      <c r="H84" s="3">
        <f t="shared" si="8"/>
        <v>660280</v>
      </c>
      <c r="I84" s="8">
        <f t="shared" si="9"/>
        <v>330170</v>
      </c>
      <c r="J84" s="8">
        <f t="shared" si="10"/>
        <v>660340</v>
      </c>
    </row>
    <row r="85" spans="1:10" x14ac:dyDescent="0.25">
      <c r="A85" s="2">
        <v>81</v>
      </c>
      <c r="B85" s="17" t="s">
        <v>89</v>
      </c>
      <c r="C85" s="19" t="s">
        <v>45</v>
      </c>
      <c r="D85" s="2">
        <v>2</v>
      </c>
      <c r="E85" s="21">
        <v>298700</v>
      </c>
      <c r="F85" s="21">
        <f t="shared" si="6"/>
        <v>597400</v>
      </c>
      <c r="G85" s="31">
        <v>298646</v>
      </c>
      <c r="H85" s="3">
        <f t="shared" si="8"/>
        <v>597292</v>
      </c>
      <c r="I85" s="8">
        <f t="shared" si="9"/>
        <v>298673</v>
      </c>
      <c r="J85" s="8">
        <f t="shared" si="10"/>
        <v>597346</v>
      </c>
    </row>
    <row r="86" spans="1:10" x14ac:dyDescent="0.25">
      <c r="A86" s="2">
        <v>82</v>
      </c>
      <c r="B86" s="17" t="s">
        <v>90</v>
      </c>
      <c r="C86" s="19" t="s">
        <v>45</v>
      </c>
      <c r="D86" s="2">
        <v>2</v>
      </c>
      <c r="E86" s="21">
        <v>2255700</v>
      </c>
      <c r="F86" s="21">
        <f t="shared" si="6"/>
        <v>4511400</v>
      </c>
      <c r="G86" s="31">
        <v>2255291</v>
      </c>
      <c r="H86" s="3">
        <f t="shared" si="8"/>
        <v>4510582</v>
      </c>
      <c r="I86" s="8">
        <f t="shared" si="9"/>
        <v>2255495.5</v>
      </c>
      <c r="J86" s="8">
        <f t="shared" si="10"/>
        <v>4510991</v>
      </c>
    </row>
    <row r="87" spans="1:10" x14ac:dyDescent="0.25">
      <c r="A87" s="2">
        <v>83</v>
      </c>
      <c r="B87" s="17" t="s">
        <v>91</v>
      </c>
      <c r="C87" s="19" t="s">
        <v>45</v>
      </c>
      <c r="D87" s="2">
        <v>2</v>
      </c>
      <c r="E87" s="21">
        <v>99189</v>
      </c>
      <c r="F87" s="21">
        <f t="shared" si="6"/>
        <v>198378</v>
      </c>
      <c r="G87" s="31">
        <v>99171</v>
      </c>
      <c r="H87" s="3">
        <f t="shared" si="8"/>
        <v>198342</v>
      </c>
      <c r="I87" s="8">
        <f t="shared" si="9"/>
        <v>99180</v>
      </c>
      <c r="J87" s="8">
        <f t="shared" si="10"/>
        <v>198360</v>
      </c>
    </row>
    <row r="88" spans="1:10" x14ac:dyDescent="0.25">
      <c r="A88" s="28" t="s">
        <v>42</v>
      </c>
      <c r="B88" s="29"/>
      <c r="C88" s="29"/>
      <c r="D88" s="30"/>
      <c r="E88" s="4">
        <f t="shared" ref="E88:J88" si="11">SUM(E4:E87)</f>
        <v>15230377</v>
      </c>
      <c r="F88" s="4">
        <f t="shared" si="11"/>
        <v>288760668</v>
      </c>
      <c r="G88" s="4">
        <f t="shared" si="11"/>
        <v>15227620</v>
      </c>
      <c r="H88" s="4">
        <f t="shared" si="11"/>
        <v>288708324</v>
      </c>
      <c r="I88" s="9">
        <f t="shared" si="11"/>
        <v>15228998.5</v>
      </c>
      <c r="J88" s="9">
        <f t="shared" si="11"/>
        <v>288734496</v>
      </c>
    </row>
    <row r="89" spans="1:10" ht="25.9" customHeight="1" x14ac:dyDescent="0.25"/>
    <row r="152" spans="2:2" x14ac:dyDescent="0.25">
      <c r="B152" s="5"/>
    </row>
    <row r="153" spans="2:2" x14ac:dyDescent="0.25">
      <c r="B153" s="6"/>
    </row>
  </sheetData>
  <mergeCells count="5">
    <mergeCell ref="I2:J2"/>
    <mergeCell ref="E2:F2"/>
    <mergeCell ref="G2:H2"/>
    <mergeCell ref="A2:D2"/>
    <mergeCell ref="A88:D8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Jesús David Serna Soto</cp:lastModifiedBy>
  <dcterms:created xsi:type="dcterms:W3CDTF">2025-08-21T14:08:21Z</dcterms:created>
  <dcterms:modified xsi:type="dcterms:W3CDTF">2025-11-25T19:33:08Z</dcterms:modified>
</cp:coreProperties>
</file>