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codeName="ThisWorkbook"/>
  <mc:AlternateContent xmlns:mc="http://schemas.openxmlformats.org/markup-compatibility/2006">
    <mc:Choice Requires="x15">
      <x15ac:absPath xmlns:x15ac="http://schemas.microsoft.com/office/spreadsheetml/2010/11/ac" url="C:\Users\usuario\Downloads\"/>
    </mc:Choice>
  </mc:AlternateContent>
  <xr:revisionPtr revIDLastSave="0" documentId="13_ncr:1_{1ECDBE79-5A8C-4789-8974-592D089DA6B2}" xr6:coauthVersionLast="47" xr6:coauthVersionMax="47" xr10:uidLastSave="{00000000-0000-0000-0000-000000000000}"/>
  <bookViews>
    <workbookView xWindow="-120" yWindow="-120" windowWidth="20730" windowHeight="11040" tabRatio="900" activeTab="1" xr2:uid="{00000000-000D-0000-FFFF-FFFF00000000}"/>
  </bookViews>
  <sheets>
    <sheet name="CONTEXTO" sheetId="16" r:id="rId1"/>
    <sheet name="IDENTIFICACION Y ANALISIS" sheetId="2" r:id="rId2"/>
    <sheet name="EVALUACION" sheetId="11" r:id="rId3"/>
    <sheet name="EVALUACION CON CONTROLES" sheetId="15" r:id="rId4"/>
    <sheet name="ASIGNACION Y TRATAMIENTO " sheetId="18" r:id="rId5"/>
  </sheets>
  <definedNames>
    <definedName name="_xlnm.Print_Area" localSheetId="0">CONTEXTO!$B$1:$F$18</definedName>
    <definedName name="_xlnm.Print_Area" localSheetId="2">EVALUACION!$B$1:$L$90</definedName>
    <definedName name="_xlnm.Print_Area" localSheetId="3">'EVALUACION CON CONTROLES'!$A$2:$Q$84</definedName>
    <definedName name="_xlnm.Print_Area" localSheetId="1">'IDENTIFICACION Y ANALISIS'!$A$2:$F$69</definedName>
    <definedName name="contratación">'IDENTIFICACION Y ANALISIS'!$B$37:$B$41</definedName>
    <definedName name="ejecución">'IDENTIFICACION Y ANALISIS'!$B$43:$B$69</definedName>
    <definedName name="OPCIONES">#REF!</definedName>
    <definedName name="planeación">'IDENTIFICACION Y ANALISIS'!$B$19:$B$27</definedName>
    <definedName name="selección">'IDENTIFICACION Y ANALISIS'!$B$29:$B$35</definedName>
  </definedNames>
  <calcPr calcId="181029"/>
</workbook>
</file>

<file path=xl/calcChain.xml><?xml version="1.0" encoding="utf-8"?>
<calcChain xmlns="http://schemas.openxmlformats.org/spreadsheetml/2006/main">
  <c r="A6" i="15" l="1"/>
  <c r="Q52" i="18"/>
  <c r="R52" i="18" s="1"/>
  <c r="Q51" i="18"/>
  <c r="R51" i="18" s="1"/>
  <c r="Q50" i="18"/>
  <c r="R50" i="18" s="1"/>
  <c r="Q49" i="18"/>
  <c r="R49" i="18" s="1"/>
  <c r="Q48" i="18"/>
  <c r="R48" i="18" s="1"/>
  <c r="Q47" i="18"/>
  <c r="R47" i="18" s="1"/>
  <c r="Q46" i="18"/>
  <c r="R46" i="18" s="1"/>
  <c r="Q45" i="18"/>
  <c r="R45" i="18" s="1"/>
  <c r="Q44" i="18"/>
  <c r="R44" i="18" s="1"/>
  <c r="Q43" i="18"/>
  <c r="R43" i="18" s="1"/>
  <c r="Q42" i="18"/>
  <c r="R42" i="18" s="1"/>
  <c r="Q41" i="18"/>
  <c r="R41" i="18" s="1"/>
  <c r="Q40" i="18"/>
  <c r="R40" i="18" s="1"/>
  <c r="Q39" i="18"/>
  <c r="R39" i="18" s="1"/>
  <c r="Q38" i="18"/>
  <c r="R38" i="18" s="1"/>
  <c r="Q37" i="18"/>
  <c r="R37" i="18" s="1"/>
  <c r="Q36" i="18"/>
  <c r="R36" i="18" s="1"/>
  <c r="Q35" i="18"/>
  <c r="R35" i="18" s="1"/>
  <c r="Q34" i="18"/>
  <c r="R34" i="18" s="1"/>
  <c r="Q33" i="18"/>
  <c r="R33" i="18" s="1"/>
  <c r="R32" i="18"/>
  <c r="Q32" i="18"/>
  <c r="Q31" i="18"/>
  <c r="R31" i="18" s="1"/>
  <c r="Q30" i="18"/>
  <c r="R30" i="18" s="1"/>
  <c r="Q29" i="18"/>
  <c r="R29" i="18" s="1"/>
  <c r="Q28" i="18"/>
  <c r="R28" i="18" s="1"/>
  <c r="Q27" i="18"/>
  <c r="R27" i="18" s="1"/>
  <c r="Q26" i="18"/>
  <c r="R26" i="18" s="1"/>
  <c r="Q25" i="18"/>
  <c r="R25" i="18" s="1"/>
  <c r="Q24" i="18"/>
  <c r="R24" i="18" s="1"/>
  <c r="Q23" i="18"/>
  <c r="R23" i="18" s="1"/>
  <c r="Q22" i="18"/>
  <c r="R22" i="18" s="1"/>
  <c r="Q21" i="18"/>
  <c r="R21" i="18" s="1"/>
  <c r="Q20" i="18"/>
  <c r="R20" i="18" s="1"/>
  <c r="Q19" i="18"/>
  <c r="R19" i="18" s="1"/>
  <c r="Q18" i="18"/>
  <c r="R18" i="18" s="1"/>
  <c r="Q17" i="18"/>
  <c r="R17" i="18" s="1"/>
  <c r="Q16" i="18"/>
  <c r="R16" i="18" s="1"/>
  <c r="Q15" i="18"/>
  <c r="R15" i="18" s="1"/>
  <c r="R14" i="18"/>
  <c r="Q13" i="18"/>
  <c r="R13" i="18" s="1"/>
  <c r="Q12" i="18"/>
  <c r="R12" i="18" s="1"/>
  <c r="Q11" i="18"/>
  <c r="R11" i="18" s="1"/>
  <c r="Q10" i="18"/>
  <c r="R10" i="18" s="1"/>
  <c r="Q9" i="18"/>
  <c r="R9" i="18" s="1"/>
  <c r="Q8" i="18"/>
  <c r="R8" i="18" s="1"/>
  <c r="Q7" i="18"/>
  <c r="R7" i="18" s="1"/>
  <c r="Q6" i="18"/>
  <c r="R6" i="18" s="1"/>
  <c r="Q5" i="18"/>
  <c r="R5" i="18" s="1"/>
  <c r="K51" i="18"/>
  <c r="L51" i="18" s="1"/>
  <c r="K25" i="18"/>
  <c r="L25" i="18" s="1"/>
  <c r="K24" i="18"/>
  <c r="L24" i="18" s="1"/>
  <c r="K23" i="18"/>
  <c r="L23" i="18" s="1"/>
  <c r="K22" i="18"/>
  <c r="L22" i="18" s="1"/>
  <c r="K21" i="18"/>
  <c r="L21" i="18" s="1"/>
  <c r="K20" i="18"/>
  <c r="L20" i="18" s="1"/>
  <c r="K19" i="18"/>
  <c r="L19" i="18" s="1"/>
  <c r="K18" i="18"/>
  <c r="L18" i="18" s="1"/>
  <c r="K17" i="18"/>
  <c r="L17" i="18" s="1"/>
  <c r="K16" i="18"/>
  <c r="L16" i="18" s="1"/>
  <c r="K15" i="18"/>
  <c r="L15" i="18" s="1"/>
  <c r="K14" i="18"/>
  <c r="L14" i="18" s="1"/>
  <c r="K13" i="18"/>
  <c r="L13" i="18" s="1"/>
  <c r="K12" i="18"/>
  <c r="L12" i="18" s="1"/>
  <c r="K11" i="18"/>
  <c r="L11" i="18" s="1"/>
  <c r="K6" i="18"/>
  <c r="L6" i="18" s="1"/>
  <c r="K5" i="18"/>
  <c r="L5" i="18" s="1"/>
  <c r="J58" i="15"/>
  <c r="J50" i="15"/>
  <c r="K50" i="15" s="1"/>
  <c r="J51" i="15"/>
  <c r="K51" i="15" s="1"/>
  <c r="J52" i="15"/>
  <c r="K52" i="15" s="1"/>
  <c r="J53" i="15"/>
  <c r="K53" i="15" s="1"/>
  <c r="J54" i="15"/>
  <c r="K54" i="15"/>
  <c r="J55" i="15"/>
  <c r="K55" i="15" s="1"/>
  <c r="J56" i="15"/>
  <c r="K56" i="15" s="1"/>
  <c r="J57" i="15"/>
  <c r="K57" i="15" s="1"/>
  <c r="K58" i="15"/>
  <c r="J59" i="15"/>
  <c r="K59" i="15" s="1"/>
  <c r="J60" i="15"/>
  <c r="K60" i="15" s="1"/>
  <c r="J61" i="15"/>
  <c r="K61" i="15" s="1"/>
  <c r="J62" i="15"/>
  <c r="K62" i="15" s="1"/>
  <c r="J63" i="15"/>
  <c r="K63" i="15" s="1"/>
  <c r="J48" i="15"/>
  <c r="J49" i="15"/>
  <c r="J47" i="15"/>
  <c r="K47" i="15" s="1"/>
  <c r="J46" i="15"/>
  <c r="K46" i="15" s="1"/>
  <c r="J45" i="15"/>
  <c r="K45" i="15" s="1"/>
  <c r="J44" i="15"/>
  <c r="K44" i="15" s="1"/>
  <c r="J43" i="15"/>
  <c r="K43" i="15" s="1"/>
  <c r="J42" i="15"/>
  <c r="K42" i="15" s="1"/>
  <c r="J41" i="15"/>
  <c r="K41" i="15" s="1"/>
  <c r="J40" i="15"/>
  <c r="K40" i="15" s="1"/>
  <c r="J39" i="15"/>
  <c r="K39" i="15" s="1"/>
  <c r="J38" i="15"/>
  <c r="K38" i="15" s="1"/>
  <c r="J37" i="15"/>
  <c r="K37" i="15" s="1"/>
  <c r="J34" i="15"/>
  <c r="K34" i="15" s="1"/>
  <c r="J33" i="15"/>
  <c r="K33" i="15" s="1"/>
  <c r="K16" i="11" l="1"/>
  <c r="L16" i="11" s="1"/>
  <c r="K17" i="11"/>
  <c r="L17" i="11" s="1"/>
  <c r="K22" i="11"/>
  <c r="L22" i="11" s="1"/>
  <c r="K23" i="11"/>
  <c r="L23" i="11" s="1"/>
  <c r="K24" i="11"/>
  <c r="L24" i="11" s="1"/>
  <c r="K25" i="11"/>
  <c r="L25" i="11" s="1"/>
  <c r="K26" i="11"/>
  <c r="L26" i="11" s="1"/>
  <c r="K27" i="11"/>
  <c r="L27" i="11" s="1"/>
  <c r="K28" i="11"/>
  <c r="L28" i="11" s="1"/>
  <c r="K29" i="11"/>
  <c r="L29" i="11" s="1"/>
  <c r="K30" i="11"/>
  <c r="L30" i="11" s="1"/>
  <c r="K31" i="11"/>
  <c r="L31" i="11" s="1"/>
  <c r="K32" i="11"/>
  <c r="L32" i="11" s="1"/>
  <c r="K33" i="11"/>
  <c r="L33" i="11" s="1"/>
  <c r="K34" i="11"/>
  <c r="L34" i="11" s="1"/>
  <c r="K35" i="11"/>
  <c r="L35" i="11" s="1"/>
  <c r="K36" i="11"/>
  <c r="L36" i="11" s="1"/>
  <c r="K62" i="11"/>
  <c r="L62" i="11" s="1"/>
  <c r="A16" i="15" l="1"/>
  <c r="A17" i="15"/>
  <c r="A18" i="15"/>
  <c r="H18" i="15"/>
  <c r="I24" i="15"/>
  <c r="H26" i="15"/>
  <c r="H27" i="15"/>
  <c r="H28" i="15"/>
  <c r="I35" i="15"/>
  <c r="J30" i="15" l="1"/>
  <c r="K30" i="15" s="1"/>
  <c r="J35" i="15"/>
  <c r="K35" i="15" s="1"/>
  <c r="J29" i="15"/>
  <c r="K29" i="15" s="1"/>
  <c r="J27" i="15"/>
  <c r="K27" i="15" s="1"/>
  <c r="J24" i="15"/>
  <c r="K24" i="15" s="1"/>
  <c r="J17" i="15"/>
  <c r="J36" i="15"/>
  <c r="K36" i="15" s="1"/>
  <c r="J19" i="15"/>
  <c r="J32" i="15"/>
  <c r="K32" i="15" s="1"/>
  <c r="J20" i="15"/>
  <c r="J16" i="15"/>
  <c r="J26" i="15"/>
  <c r="K26" i="15" s="1"/>
  <c r="J22" i="15"/>
  <c r="K25" i="15"/>
  <c r="J18" i="15"/>
  <c r="J28" i="15"/>
  <c r="K28" i="15" s="1"/>
  <c r="J31" i="15"/>
  <c r="K31" i="15" s="1"/>
  <c r="J21" i="15"/>
  <c r="K22" i="15" l="1"/>
  <c r="K17" i="15"/>
  <c r="K18" i="15"/>
  <c r="K16" i="15"/>
  <c r="K19" i="15"/>
  <c r="K20" i="15"/>
  <c r="K21" i="15"/>
  <c r="J23" i="15"/>
  <c r="K23" i="15" s="1"/>
  <c r="K49" i="15"/>
  <c r="K48" i="15"/>
</calcChain>
</file>

<file path=xl/sharedStrings.xml><?xml version="1.0" encoding="utf-8"?>
<sst xmlns="http://schemas.openxmlformats.org/spreadsheetml/2006/main" count="1542" uniqueCount="428">
  <si>
    <t>MATRIZ DE RIESGOS EN CONTRATACIÓN</t>
  </si>
  <si>
    <t>Código: GCO-GCI-F164
Versión: 01
Vigencia: 16 diciembre de 2021
Caso HOLA: 206942</t>
  </si>
  <si>
    <t>ESTABLECER EL CONTEXTO</t>
  </si>
  <si>
    <t>El punto inicial es identificar el contexto en el cual interactúa la Entidad Estatal para conocer el ambiente social, económico y político, e identificar (i) sus propios Riesgos; (ii) los Riesgos comunes a sus Procesos de Contratación; y (iii) los Riesgos del Proceso de Contratación en particular. (Aplica igual para contratos interadministrativos)
En este paso la Entidad Estatal debe identificar los aspectos que se mencionan a continuación y los posibles efectos adversos que estos pueden generar.</t>
  </si>
  <si>
    <t>MATRIZ DE RIESGOS DE CONTRATACIÓN</t>
  </si>
  <si>
    <t>DEFINICIONES</t>
  </si>
  <si>
    <r>
      <rPr>
        <b/>
        <sz val="12"/>
        <rFont val="Garamond"/>
        <family val="1"/>
      </rPr>
      <t>RIESGO:</t>
    </r>
    <r>
      <rPr>
        <sz val="10"/>
        <rFont val="Garamond"/>
        <family val="1"/>
      </rPr>
      <t xml:space="preserve"> </t>
    </r>
    <r>
      <rPr>
        <sz val="12"/>
        <rFont val="Garamond"/>
        <family val="1"/>
      </rPr>
      <t>evento que puede generar efectos adversos y de distinta magnitud en el logro de los objetivos del Proceso de Contratación o en la ejecución de un contrato</t>
    </r>
  </si>
  <si>
    <r>
      <t xml:space="preserve">RIESGOS PREVISIBLES: </t>
    </r>
    <r>
      <rPr>
        <sz val="12"/>
        <rFont val="Garamond"/>
        <family val="1"/>
      </rPr>
      <t>Son los posibles hechos o circunstancias que por la naturaleza del contrato y de la actividad a ejecutar es factible su ocurrencia.</t>
    </r>
  </si>
  <si>
    <r>
      <t xml:space="preserve">ETAPA DE PLANEACIÓN: </t>
    </r>
    <r>
      <rPr>
        <sz val="12"/>
        <rFont val="Garamond"/>
        <family val="1"/>
      </rPr>
      <t>Está comprendida entre la elaboración del Plan Anual de Adquisiciones y la fecha en la cual decide continuar o no con el Proceso de Contratación</t>
    </r>
  </si>
  <si>
    <r>
      <t xml:space="preserve">ETAPA DE SELECCIÓN: </t>
    </r>
    <r>
      <rPr>
        <sz val="12"/>
        <rFont val="Garamond"/>
        <family val="1"/>
      </rPr>
      <t>Está comprendida entre el acto de Apertura del Proceso de Contratación y la Adjudicación o la declaración de desierto del Proceso de Contratación</t>
    </r>
  </si>
  <si>
    <r>
      <t xml:space="preserve">ETAPA DE CONTRATACIÓN: </t>
    </r>
    <r>
      <rPr>
        <sz val="12"/>
        <rFont val="Garamond"/>
        <family val="1"/>
      </rPr>
      <t xml:space="preserve">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t>
    </r>
  </si>
  <si>
    <r>
      <t xml:space="preserve">ETAPA DE EJECUCIÓN: </t>
    </r>
    <r>
      <rPr>
        <sz val="12"/>
        <rFont val="Garamond"/>
        <family val="1"/>
      </rPr>
      <t>Inicia una vez cumplidos los requisitos previstos para iniciar la ejecución del contrato respectivo y termina con el vencimiento del plazo del contrato o la fecha de liquidación si hay lugar a ella.</t>
    </r>
  </si>
  <si>
    <r>
      <t xml:space="preserve">RIESGO GENERAL: </t>
    </r>
    <r>
      <rPr>
        <sz val="12"/>
        <rFont val="Garamond"/>
        <family val="1"/>
      </rPr>
      <t>Es un riesgo de todos los procesos de contratación adelantados por la Entidad Estatal, por lo cual está presente en toda su actividad contractual.</t>
    </r>
  </si>
  <si>
    <r>
      <t xml:space="preserve">RIEGO ESPECIFICO: </t>
    </r>
    <r>
      <rPr>
        <sz val="12"/>
        <rFont val="Garamond"/>
        <family val="1"/>
      </rPr>
      <t>Es un riesgo propio del proceso de contratación objeto de análisis.</t>
    </r>
  </si>
  <si>
    <t>INSTRUCCIONES PARA LA IDENTIFICACIÓN,  ANALISIS, EVALUACIÓN , ASIGNACIÓN Y TRATAMIENTO DE RIESGOS EN LA CONTRATACIÓN</t>
  </si>
  <si>
    <t xml:space="preserve">1) Identifique los riesgos previsibles que le apliquen al objeto contractual que se adelante; En caso de identificar otro riesgo inclúyalo en la proforma e informe al Área de Contratos de la Secretaría General para que sea actualizada en el SIG. </t>
  </si>
  <si>
    <t>ETAPAS</t>
  </si>
  <si>
    <t>CLASE</t>
  </si>
  <si>
    <t>FUENTE</t>
  </si>
  <si>
    <t>TIPO</t>
  </si>
  <si>
    <t>PLANEACIÓN</t>
  </si>
  <si>
    <t>Inadecuada escogencia de la modalidad de contratación</t>
  </si>
  <si>
    <t>General</t>
  </si>
  <si>
    <t>Interno</t>
  </si>
  <si>
    <t>Operacionales</t>
  </si>
  <si>
    <t xml:space="preserve">Requisitos habilitantes inapropiados para el proceso de selección </t>
  </si>
  <si>
    <t>Inadecuado análisis  económico estimativo del valor del contrato</t>
  </si>
  <si>
    <t>Economicos</t>
  </si>
  <si>
    <t xml:space="preserve">Inadecuada  descripción del bien o servicio requerido </t>
  </si>
  <si>
    <t>Inadecuada elaboración de estudios y diseños</t>
  </si>
  <si>
    <t xml:space="preserve">Falta de profundidad en el estudio de sector no identificandose claramente aspectos de oferta y demanda </t>
  </si>
  <si>
    <t>Ausencia de fundamentación de la justificación y conveniencia de la contratación</t>
  </si>
  <si>
    <t>Inadecuada identificación de las condiciones contractuales</t>
  </si>
  <si>
    <t>Apertura de procesos sin disponibilidad  presupuestal</t>
  </si>
  <si>
    <t>SELECCIÓN</t>
  </si>
  <si>
    <t>Inadecuada evaluación de las ofertas y/o verificación de requisitos habilitantes</t>
  </si>
  <si>
    <t>Inadecuado manejo administrativo del proceso contractual</t>
  </si>
  <si>
    <t>Falta de claridad en la elaboración de los actos administrativos</t>
  </si>
  <si>
    <t>Contestación inoportuna a todas las observaciones formuladas a los documentos de la contratación</t>
  </si>
  <si>
    <t>No publicación de la documentación del proceso de selección en el SECOP</t>
  </si>
  <si>
    <t>Confabulacion de los proponentes (Colusión)</t>
  </si>
  <si>
    <t>Externo</t>
  </si>
  <si>
    <t>Selección de ofertas con precios  artificialmente bajos.</t>
  </si>
  <si>
    <t>CONTRATACIÓN</t>
  </si>
  <si>
    <t xml:space="preserve">Riesgo de que no se firme el contrato. </t>
  </si>
  <si>
    <t>Falta de constitución o constitución tardía de la garantía única. Aceptación de garantías que no se ajustan a lo contemplado en el contrato</t>
  </si>
  <si>
    <t>Falta de solicitud o solicitud tardía del registro  presupuestal</t>
  </si>
  <si>
    <t>Presentación de reclamos de terceros sobre la selección del oferente que retrasen el perfeccionamiento del contrato.</t>
  </si>
  <si>
    <t>EJECUCIÓN</t>
  </si>
  <si>
    <t>Especifico</t>
  </si>
  <si>
    <t>Variación en la disponibilidad o en el costo de los insumos necesarios para prestar los servicios.</t>
  </si>
  <si>
    <t>Incumplimiento de compromisos adquiridos por el contratista seleccionado con sus subcontratistas, suministradores de bienes y servicios.</t>
  </si>
  <si>
    <t>Incumplimiento de la administración en los pagos.</t>
  </si>
  <si>
    <t>Defecto en la instalación de equipos</t>
  </si>
  <si>
    <t>Defectos en los equipos.</t>
  </si>
  <si>
    <t>Daños a los equipos objeto de mantenimiento y/o otros bienes</t>
  </si>
  <si>
    <t>Imposición de nuevos tributos</t>
  </si>
  <si>
    <t>Regulatorios</t>
  </si>
  <si>
    <t>Imposición de nuevos trámites o permisos</t>
  </si>
  <si>
    <t>Variación de tasas o tarifas</t>
  </si>
  <si>
    <t>Demora en el inicio previsto para la ejecución de la obra</t>
  </si>
  <si>
    <t>Fuentes de materiales</t>
  </si>
  <si>
    <t>De la naturaleza</t>
  </si>
  <si>
    <t>Estatal</t>
  </si>
  <si>
    <t>1) Seleccione el tipo de calificación (Cualitativa ó Monetaria)</t>
  </si>
  <si>
    <t>2) Seleccione la(s) etapas  y los riesgos que aplican al objeto contractual</t>
  </si>
  <si>
    <t xml:space="preserve">3) Asigne la probabilidad de ocurrencia del riesgo, de conformidad con la tabla de probabilidad  </t>
  </si>
  <si>
    <t xml:space="preserve">4) Asigne el impacto que generaría la materialización del riesgo, de conformidad con la tabla de impacto </t>
  </si>
  <si>
    <t xml:space="preserve">5) Al realizar las anteriores actividades se obtendrá la calificación total y la valoración del riesgo (prioridad) , traslde al formato evaluación con controles, los que tengan un nivel de criticidad diferente a bajo. </t>
  </si>
  <si>
    <t>6) Continúe en la hoja de evaluación de controles</t>
  </si>
  <si>
    <t>CALIFICACIÓN</t>
  </si>
  <si>
    <t>Cualitativa</t>
  </si>
  <si>
    <t>ETAPA</t>
  </si>
  <si>
    <t>Descripción (Que puede pasar y, cómo puede ocurrir)</t>
  </si>
  <si>
    <t>Consecuencias de la ocurrencia del evento</t>
  </si>
  <si>
    <t>Probabilidad de Ocurrencia</t>
  </si>
  <si>
    <t>Impacto</t>
  </si>
  <si>
    <t>Calificación Total</t>
  </si>
  <si>
    <t>Prioridad</t>
  </si>
  <si>
    <t>El adjudicatario no cumple con todos los requisitos para su contratacion</t>
  </si>
  <si>
    <t>Probabilidad</t>
  </si>
  <si>
    <t>Catagoria</t>
  </si>
  <si>
    <t>Valoración</t>
  </si>
  <si>
    <t>Categoria</t>
  </si>
  <si>
    <t>Raro (puede ocurrir excepcionalmente)</t>
  </si>
  <si>
    <t>Insignificante</t>
  </si>
  <si>
    <t>Improbable (puede ocurrir ocasionalmente)</t>
  </si>
  <si>
    <t>Menor</t>
  </si>
  <si>
    <t>Posible (puede ocurrir en cualquier momento futuro)</t>
  </si>
  <si>
    <t>Moderado</t>
  </si>
  <si>
    <t>Probable (probablemente va a ocurrir)</t>
  </si>
  <si>
    <t>Mayor</t>
  </si>
  <si>
    <t>Casi cierto (ocurre en la mayoria de circunstancias)</t>
  </si>
  <si>
    <t>Catastrófico</t>
  </si>
  <si>
    <t>Valoración del Riesgo</t>
  </si>
  <si>
    <t>Calificación Cualitativa</t>
  </si>
  <si>
    <t>Obstruye la ejecución del contrato de manera intrascendente.</t>
  </si>
  <si>
    <t>Dificulta la ejecución del contrato de manera baja, aplicando medidas mínimas se pueden lograr el objeto contractual</t>
  </si>
  <si>
    <t>Afecta la ejecución del contrato sin alterar el beneficio para las partes</t>
  </si>
  <si>
    <t>Obstruye la ejecución del contrato sustancialmente pero aun así permite la consecución del objeto contractual</t>
  </si>
  <si>
    <t>Perturba la ejecución del contrato de manera grave imposibilitando la consecución del objeto contractual.</t>
  </si>
  <si>
    <t>Calificación Monetaria</t>
  </si>
  <si>
    <t>Los sobrecostos no representan más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</si>
  <si>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</si>
  <si>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</si>
  <si>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</si>
  <si>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en más del treinta por ciento (30%).</t>
  </si>
  <si>
    <t>Categoría</t>
  </si>
  <si>
    <t>Categoria del Riesgo</t>
  </si>
  <si>
    <t xml:space="preserve">8, 9 y 10 </t>
  </si>
  <si>
    <t>Riesgo extremo</t>
  </si>
  <si>
    <t xml:space="preserve">6 y 7 </t>
  </si>
  <si>
    <t>Riesgo alto</t>
  </si>
  <si>
    <t>Riesgo medio</t>
  </si>
  <si>
    <t xml:space="preserve">2, 3 y 4 </t>
  </si>
  <si>
    <t>Riesgo bajo</t>
  </si>
  <si>
    <t>Monetaria</t>
  </si>
  <si>
    <t>1) Describa el tratamiento/controles a ser implementados</t>
  </si>
  <si>
    <t xml:space="preserve">2) Teniendo en cuenta el tratamiento descrito, asigne la probabilidad de ocurrencia del riesgo, de conformidad con la tabla de probabilidad </t>
  </si>
  <si>
    <t xml:space="preserve">3) Teniendo en cuenta el tratamiento descrito, asigne el impacto que generaría la materialización del riesgo, de conformidad con la tabla de impacto </t>
  </si>
  <si>
    <t>4) Al realizar las anteriores actividades se obtendrá la calificación total y la valoración del riesgo (prioridad)</t>
  </si>
  <si>
    <t>5) Diligencie la información de las démas columnas</t>
  </si>
  <si>
    <t>7) Continúe en la hoja de asignación  y tratamiento</t>
  </si>
  <si>
    <t>Tratamiento/Controles a ser implementados</t>
  </si>
  <si>
    <t>¿Afecta el equilibrio económico del contrato?</t>
  </si>
  <si>
    <t>Persona responsable por implementar el tratamiento</t>
  </si>
  <si>
    <t>Fecha estimada en que se inicia el tratamiento</t>
  </si>
  <si>
    <t>Fecha estimada en que se completa el tratamiento</t>
  </si>
  <si>
    <t>¿Cómo se realiza el monitoreo?</t>
  </si>
  <si>
    <t>Periodicidad ¿Cuándo?</t>
  </si>
  <si>
    <t>No</t>
  </si>
  <si>
    <t>Unica Vez</t>
  </si>
  <si>
    <t>Si</t>
  </si>
  <si>
    <t>Profesional de Presupuestos designado</t>
  </si>
  <si>
    <t>Validación de estudios de mercado y analisis de sector</t>
  </si>
  <si>
    <t>Supervisor del Contrato y/o a quien designe</t>
  </si>
  <si>
    <t>A traves de comité tecnico del contrato</t>
  </si>
  <si>
    <t>Semanal</t>
  </si>
  <si>
    <t>SI</t>
  </si>
  <si>
    <t>Impacto del Riesgo</t>
  </si>
  <si>
    <t>IDENTIFICACIÓN,  ANALISIS, EVALUACIÓN , ASIGNACIÓN Y TRATAMIENTO DE RIESGOS EN LA CONTRATACIÓN</t>
  </si>
  <si>
    <t>Esta matriz es un documento anexo del Estudio Previo</t>
  </si>
  <si>
    <t xml:space="preserve">Categoria </t>
  </si>
  <si>
    <t>Obsolencia tècnologica</t>
  </si>
  <si>
    <t>Eventos naturales tales como lluvias, innundaciones y sequias entre otros</t>
  </si>
  <si>
    <t>Baja particpaciòn comunitaria</t>
  </si>
  <si>
    <t>Conflictos comunitarios</t>
  </si>
  <si>
    <t>Desconfianza o resitencia al proyecto</t>
  </si>
  <si>
    <t>Problemas de convivencia o seguridad</t>
  </si>
  <si>
    <t xml:space="preserve">Dificultades para la formalizaciòn </t>
  </si>
  <si>
    <t>Epidemias o plagas</t>
  </si>
  <si>
    <t>Falta de coordinaciòn interinstitucional</t>
  </si>
  <si>
    <t>Problemas en la contrataciòn o ejecuciòn de acuerdos</t>
  </si>
  <si>
    <t>Tècnologicos</t>
  </si>
  <si>
    <t>Dificultades en el almacenamiento</t>
  </si>
  <si>
    <r>
      <rPr>
        <b/>
        <u/>
        <sz val="12"/>
        <rFont val="Garamond"/>
        <family val="1"/>
      </rPr>
      <t>Partícipes del Proceso de Contratación:</t>
    </r>
    <r>
      <rPr>
        <b/>
        <sz val="12"/>
        <rFont val="Garamond"/>
        <family val="1"/>
      </rPr>
      <t xml:space="preserve"> </t>
    </r>
    <r>
      <rPr>
        <sz val="12"/>
        <rFont val="Garamond"/>
        <family val="1"/>
      </rPr>
      <t>Entidad Estatal contratante: Alcaldía Local de Sumapaz – Fondo de Desarrollo Local.
	•	Contratista seleccionado mediante licitación pública.
	•	Supervisión: equipo técnico designado por la Alcaldía Local.
	•	Comunidad organizada: asociaciones campesinas, Mipymes y unidades productivas rurales.</t>
    </r>
  </si>
  <si>
    <r>
      <t xml:space="preserve">Ciudadanía que se beneficia del Proceso de Contratación: </t>
    </r>
    <r>
      <rPr>
        <sz val="12"/>
        <rFont val="Garamond"/>
        <family val="1"/>
      </rPr>
      <t>Población campesina de la localidad de Sumapaz, priorizando 150 unidades productivas y 30 Mipymes rurales, con enfoque diferencial hacia mujeres y jóvenes emprendedores.</t>
    </r>
  </si>
  <si>
    <r>
      <t>Suficiencia del presupuesto oficial del Proceso de Contratación:</t>
    </r>
    <r>
      <rPr>
        <sz val="12"/>
        <rFont val="Garamond"/>
        <family val="1"/>
      </rPr>
      <t xml:space="preserve"> El presupuesto oficial estimado es de $1.172.750.000, con cargo a la vigencia fiscal 2025 del Proyecto de Inversión 2315, determinado a partir de análisis de precios de referencia y contratos previos en la localidad.</t>
    </r>
  </si>
  <si>
    <r>
      <t xml:space="preserve">Condiciones geográficas y de acceso del lugar en el cual se debe cumplir el objeto del Proceso de Contratación: </t>
    </r>
    <r>
      <rPr>
        <sz val="12"/>
        <rFont val="Garamond"/>
        <family val="1"/>
      </rPr>
      <t>La localidad de Sumapaz es 100% rural, con condiciones de difícil acceso por su topografía montañosa, dispersión poblacional y limitada conectividad vial y digital, factores que pueden afectar la ejecución y supervisión del contrato.</t>
    </r>
  </si>
  <si>
    <r>
      <t xml:space="preserve">Entorno socio ambiental: </t>
    </r>
    <r>
      <rPr>
        <sz val="12"/>
        <rFont val="Garamond"/>
        <family val="1"/>
      </rPr>
      <t>El proyecto se desarrolla en el páramo de Sumapaz, el más grande del mundo, ecosistema estratégico para la regulación hídrica de Bogotá y la región. La intervención debe garantizar la sostenibilidad ambiental y la transición hacia prácticas agroecológicas,</t>
    </r>
  </si>
  <si>
    <r>
      <t xml:space="preserve">Condiciones políticas: </t>
    </r>
    <r>
      <rPr>
        <sz val="12"/>
        <rFont val="Garamond"/>
        <family val="1"/>
      </rPr>
      <t>Se enmarca en el Plan de Desarrollo Local 2025–2028 “Sumapaz Camina Segura” y en coherencia con el Plan Distrital “Bogotá Camina Segura”, bajo la orientación de la Secretaría Distrital de Gobierno y la JAL de Sumapaz.</t>
    </r>
  </si>
  <si>
    <r>
      <t xml:space="preserve">Factores ambientales: </t>
    </r>
    <r>
      <rPr>
        <sz val="12"/>
        <rFont val="Garamond"/>
        <family val="1"/>
      </rPr>
      <t>Se incorporan criterios de gestión ambiental y economía circular, como el uso de materiales reciclables en insumos, disposición adecuada de residuos y promoción de prácticas productivas agroecológicas, en cumplimiento del Decreto Distrital 317 de 2021.</t>
    </r>
  </si>
  <si>
    <r>
      <t xml:space="preserve">Normativa aplicable al objeto del Proceso de Contratación: </t>
    </r>
    <r>
      <rPr>
        <sz val="12"/>
        <rFont val="Garamond"/>
        <family val="1"/>
      </rPr>
      <t xml:space="preserve">La modalidad de selección pertinente para esta contratación corresponde a Licitación Pública de conformidad con el artículo 30 de la Ley 80 de 1993 y el numeral 1 del artículo 2 de la Ley 1150 de 2007 en concordancia con lo descrito en el Decreto 1082 de 2015. De conformidad con lo establecido en la norma referida el presente proceso de contratación se justifica en atención al objeto a contratar y al valor del presupuesto oficial. </t>
    </r>
    <r>
      <rPr>
        <b/>
        <sz val="12"/>
        <rFont val="Garamond"/>
        <family val="1"/>
      </rPr>
      <t xml:space="preserve">
</t>
    </r>
  </si>
  <si>
    <t>Expectativas no realistas</t>
  </si>
  <si>
    <t>Posible nulidad del proceso contractual y retrasos en la ejecución por incumplimiento del marco normativo.</t>
  </si>
  <si>
    <t>Riesgo de limitación de la pluralidad de oferentes y posibles reclamaciones que afecten la transparencia del proceso.</t>
  </si>
  <si>
    <t>Riesgo de sobrecostos o insuficiencia presupuestal para la adecuada ejecución del contrato.</t>
  </si>
  <si>
    <t>Incumplimiento de las necesidades del proyecto y posibles controversias con el contratista por alcance del objeto contractual.</t>
  </si>
  <si>
    <t>Afectación en la calidad del proyecto, sobrecostos y retrasos en la ejecución contractual.</t>
  </si>
  <si>
    <t>Riesgo de baja participación de oferentes idóneos y desajustes en las condiciones contractuales.</t>
  </si>
  <si>
    <t>Posible declaratoria de nulidad del proceso de selección y pérdida de recursos institucionales.</t>
  </si>
  <si>
    <t>Riesgo de incumplimiento contractual, conflictos jurídicos y costos adicionales.</t>
  </si>
  <si>
    <t>Paralización del proceso de contratación y posibles sanciones administrativas para la entidad.</t>
  </si>
  <si>
    <t>Retrasos en el cronograma, incumplimiento en tiempos de respuesta y pérdida de control documental del proceso.</t>
  </si>
  <si>
    <t>Riesgo de nulidad parcial o total de los actos expedidos y apertura de procesos sancionatorios o demandas.</t>
  </si>
  <si>
    <t>Posibles reclamaciones de oferentes y afectación en la transparencia y confianza del proceso.</t>
  </si>
  <si>
    <t>Nulidad del proceso por incumplimiento de la normatividad en materia de publicidad y transparencia.</t>
  </si>
  <si>
    <t>Riesgo de manipulación del proceso, falta de pluralidad real y afectación directa a la selección objetiva.</t>
  </si>
  <si>
    <t>Riesgo de incumplimiento del contrato, baja calidad en la ejecución y necesidad de adiciones presupuestales posteriores.</t>
  </si>
  <si>
    <t>Paralización del proceso de contratación, pérdida de recursos invertidos en la selección y retraso en la ejecución del proyecto.</t>
  </si>
  <si>
    <t>Imposibilidad de exigir responsabilidades al contratista en caso de incumplimiento y riesgo de pérdidas económicas para la entidad.</t>
  </si>
  <si>
    <t>Imposibilidad legal de perfeccionar el contrato, retrasos en el inicio de la ejecución y riesgo de caducidad del proceso.</t>
  </si>
  <si>
    <t>Posible nulidad del proceso por incumplimiento de la normatividad de publicidad y afectación a la transparencia.</t>
  </si>
  <si>
    <t>Dilación en la firma del contrato, inicio tardío de la ejecución y posibles litigios contra la entidad.</t>
  </si>
  <si>
    <t>Retrasos en la entrega del contrato y mayores costos operativos.</t>
  </si>
  <si>
    <t>Afectación directa en el cronograma y calidad del contrato.</t>
  </si>
  <si>
    <t>Posible suspensión de actividades por parte del contratista y reclamaciones legales.</t>
  </si>
  <si>
    <t>Fallas en la prestación del servicio, sobrecostos y retrasos en la ejecución.</t>
  </si>
  <si>
    <t>Interrupción de actividades, necesidad de reposición y aumento de costos.</t>
  </si>
  <si>
    <t>Pérdida de recursos y retraso en la prestación del servicio.</t>
  </si>
  <si>
    <t>Incremento de los costos del contrato y ajustes presupuestales no previstos.</t>
  </si>
  <si>
    <t>Retrasos en la ejecución y mayores costos administrativos.</t>
  </si>
  <si>
    <t>Incremento de costos financieros y presupuestales.</t>
  </si>
  <si>
    <t>Retraso en la entrega de los resultados y posibles sanciones contractuales.</t>
  </si>
  <si>
    <t>Escasez de insumos que retrasan la ejecución y aumentan costos.</t>
  </si>
  <si>
    <t>Pérdida de eficiencia en la prestación del servicio y necesidad de nuevas inversiones.</t>
  </si>
  <si>
    <t>Suspensión temporal de actividades, daños en la obra o bienes y retrasos significativos.</t>
  </si>
  <si>
    <t>Daños a materiales e insumos, pérdida de inventario y mayores costos.</t>
  </si>
  <si>
    <t>Dificultad en la implementación del proyecto y falta de apropiación social de los resultados.</t>
  </si>
  <si>
    <t>Paralización de actividades, oposición al proyecto y posibles alteraciones del orden público.</t>
  </si>
  <si>
    <t>Obstáculos para la ejecución y riesgo de incumplimiento de objetivos.</t>
  </si>
  <si>
    <t>Riesgo de suspensión de actividades y afectación en la integridad de los participantes.</t>
  </si>
  <si>
    <t>Frustración de la comunidad, pérdida de confianza y debilitamiento del proyecto.</t>
  </si>
  <si>
    <t>Retrasos en la implementación y riesgo de incumplimiento contractual.</t>
  </si>
  <si>
    <t>Afectaciones ambientales graves con sanciones legales y rechazo social.</t>
  </si>
  <si>
    <t>Afectación en la salud de la comunidad, suspensión de actividades y costos adicionales.</t>
  </si>
  <si>
    <t>Retrasos en decisiones, duplicidad de esfuerzos y baja eficiencia.</t>
  </si>
  <si>
    <t>Paralización parcial o total de las actividades programadas.</t>
  </si>
  <si>
    <t>MEDIO</t>
  </si>
  <si>
    <t>ALTO</t>
  </si>
  <si>
    <t>EXTREMO</t>
  </si>
  <si>
    <t xml:space="preserve">Inadecuada escogencia de la modalidad de contrataciòn </t>
  </si>
  <si>
    <t xml:space="preserve">Revisión y validaciòn jurídica y tècnica previa de la modalidad de contrataciòn. </t>
  </si>
  <si>
    <t xml:space="preserve">Sì </t>
  </si>
  <si>
    <t>Profesional jurídico / Supervisor del contrato</t>
  </si>
  <si>
    <t>Fecha Acta de Inicio del proceso de contrataciòn</t>
  </si>
  <si>
    <t>Previo a la publicación de los pliegos o documentos precontractuales</t>
  </si>
  <si>
    <t xml:space="preserve">Revisiòn documental por medio de actas de verficaciòn y/o validaciòn del arèa jurìdica </t>
  </si>
  <si>
    <t>Revisión jurídica y técnica de los pliegos para garantizar que los requisitos habilitantes estén alineados con la ley y la naturaleza del contrato.</t>
  </si>
  <si>
    <t>Profesional jurídico / Supervisor del proceso Designado</t>
  </si>
  <si>
    <t>Durante la elaboración del estudio previo y pliegos de condiciones</t>
  </si>
  <si>
    <t>Antes de la publicación de los pliegos definitivos</t>
  </si>
  <si>
    <t>Actas de revisión y validación del pliego</t>
  </si>
  <si>
    <t>Elaboración del estudio de mercado con mínimo tres cotizaciones verificables. Revisiòn previa de procesos similares en SECOP u otras fuentes oficiales.</t>
  </si>
  <si>
    <t>Durante la fase de elaboración del estudio previo</t>
  </si>
  <si>
    <t>Antes de la aprobación y publicación de los pliegos de condiciones</t>
  </si>
  <si>
    <t xml:space="preserve">Unica Vez </t>
  </si>
  <si>
    <t>Revisión cruzada de los informes de evaluación antes de su publicación.</t>
  </si>
  <si>
    <t>Revisión técnica detallada de las especificaciones por el área solicitante.</t>
  </si>
  <si>
    <t>Durante la elaboración del estudio previo y borrador de pliegos</t>
  </si>
  <si>
    <t>Antes de la publicación definitiva de los pliegos de condiciones</t>
  </si>
  <si>
    <t>Una vez</t>
  </si>
  <si>
    <t>Revisión de los términos de referencia
	•	Validación técnica de las especificaciones</t>
  </si>
  <si>
    <t>Revisión y validación técnica de los estudios y diseños por profesionales especializados en la materia. Revisión cruzada y validación independiente antes de su aprobación.</t>
  </si>
  <si>
    <t>Desde la fase de estudios previos y diseños iniciales</t>
  </si>
  <si>
    <t>Previo a la aprobación definitiva de los documentos técnicos y pliegos de condiciones</t>
  </si>
  <si>
    <t>Única vez</t>
  </si>
  <si>
    <t>Supervisor del  contrato</t>
  </si>
  <si>
    <t>Supervisor del proceso designado</t>
  </si>
  <si>
    <t>Inclusión de análisis comparativos de contratos similares en precio, plazo y condiciones.
	•	Revisión técnica y financiera del estudio por el área de planeación antes de aprobarlo.</t>
  </si>
  <si>
    <t>Durante la elaboración de los estudios previos</t>
  </si>
  <si>
    <t>Previo a la publicación de los pliegos de condiciones</t>
  </si>
  <si>
    <t>Revisión jurídica y técnica del documento antes de su aprobación y Validación por parte del comité de planeación y supervisor del proceso.</t>
  </si>
  <si>
    <t>Previo a la aprobación y publicación del pliego de condiciones</t>
  </si>
  <si>
    <t>Durante la elaboración del estudio previo</t>
  </si>
  <si>
    <t>Revisión jurídica detallada de cláusulas obligatorias y excepcionales (garantías, sanciones, prórrogas, terminación).</t>
  </si>
  <si>
    <t>Antes de la publicación definitiva del pliego de condiciones</t>
  </si>
  <si>
    <t>Conceptos del área jurídica y técnica</t>
  </si>
  <si>
    <t>Verificación previa de la existencia del Certificado de Disponibilidad Presupuestal (CDP). Revisión del plan anual de adquisiciones para garantizar coherencia entre necesidad y disponibilidad de recursos.</t>
  </si>
  <si>
    <t>Previo a la elaboración y aprobación del estudio previo</t>
  </si>
  <si>
    <t>Antes de la apertura del proceso de selección en el SECOP</t>
  </si>
  <si>
    <t>Supervisor del proceso</t>
  </si>
  <si>
    <t>Revisión del CDP expedido, Concepto del área financiera</t>
  </si>
  <si>
    <t xml:space="preserve">Única vez </t>
  </si>
  <si>
    <t>SELECCIÒN</t>
  </si>
  <si>
    <t>Durante la etapa de evaluación de las ofertas</t>
  </si>
  <si>
    <t>Previo a la adjudicación del contrato</t>
  </si>
  <si>
    <t>Implementación de un cronograma detallado y seguimiento al cumplimiento de cada hito.</t>
  </si>
  <si>
    <t>Desde la apertura del proceso de selección</t>
  </si>
  <si>
    <t>Hasta la adjudicación del contrato</t>
  </si>
  <si>
    <t>Revisión de actas e informes de evaluación
		Conceptos de control interno (cuando aplique)</t>
  </si>
  <si>
    <t>Revisión del cumplimiento del cronograma, Reportes de avances en SECOP</t>
  </si>
  <si>
    <t>Validación previa por parte del área jurídica antes de su expedición y publicación.</t>
  </si>
  <si>
    <t>Etapa de elaboración de actos administrativos del proceso de selecciòn</t>
  </si>
  <si>
    <t>Revisión jurídica de borradores</t>
  </si>
  <si>
    <t>Cada vez que se expida un acto administrativo dentro del proceso de selección</t>
  </si>
  <si>
    <t>Uso de matrices de control para registrar cada observación y su respuesta.</t>
  </si>
  <si>
    <t>Desde la publicación del borrador de pliegos en el SECOP</t>
  </si>
  <si>
    <t>Registro de observaciones y respuestas en matriz de control</t>
  </si>
  <si>
    <t>Definir un responsable único de cargar los documentos en la plataforma SECOP.</t>
  </si>
  <si>
    <t>Responsable SECOP</t>
  </si>
  <si>
    <t>Desde la etapa de publicación de pliegos en el SECOP</t>
  </si>
  <si>
    <t>Revisión de la plataforma SECOP para confirmar las publicaciones</t>
  </si>
  <si>
    <t>Cada vez que se requiera una publicación durante el proceso de selección</t>
  </si>
  <si>
    <t>Inclusión de cláusulas anticorrupción y de inhabilidad por prácticas colusorias en los pliegos.</t>
  </si>
  <si>
    <t>Durante la evaluación de ofertas</t>
  </si>
  <si>
    <t>Revisión cruzada de propuestas por parte del comité</t>
  </si>
  <si>
    <t>Solicitar justificación detallada de la conformación del precio cuando se detecten valores por debajo del rango estimado.</t>
  </si>
  <si>
    <t>Área financiera y técnica</t>
  </si>
  <si>
    <t>Durante la evaluación de las ofertas económicas</t>
  </si>
  <si>
    <t>Antes de la adjudicación del contrato</t>
  </si>
  <si>
    <t>Solicitudes de aclaración a proponentes con precios atípicos</t>
  </si>
  <si>
    <t>Variación de los precios del mercado y factores de producciòn</t>
  </si>
  <si>
    <t>Desajustes financieros que afectan la ejecución contractual, posibles retrasos en la ejecuciòn y la calidad del servicio.</t>
  </si>
  <si>
    <t>Retrasos en la ejecución, afectación en la calidad del servicio y afectacion al cronograma que genere posibles incumplimientos</t>
  </si>
  <si>
    <t>Impacto negativo en la biodiversidad y los recursos hidricos</t>
  </si>
  <si>
    <t>Cambios en la normativa ambiental y/o nacional, distrital o local</t>
  </si>
  <si>
    <t>Falta de coordinacion de entregas</t>
  </si>
  <si>
    <t>Exigencias nuevas que retrasan o detienen el proyecto, ajustes obligatorios en la ejecución y mayores costos.</t>
  </si>
  <si>
    <t>CONTRATACION</t>
  </si>
  <si>
    <t>Exigir en pliegos la garantía de seriedad de la oferta que se hace efectiva en caso de no suscripción.
	•	Establecer un plazo máximo para la firma del contrato, conforme a la Ley 80 y la Ley 1150.</t>
  </si>
  <si>
    <t>Supervisor designado</t>
  </si>
  <si>
    <t>Inmediatamente después de la adjudicación del contrato</t>
  </si>
  <si>
    <t>Con la suscripción del contrato</t>
  </si>
  <si>
    <t xml:space="preserve">Verificación de requisitos previos </t>
  </si>
  <si>
    <t>Verificación exhaustiva de las pólizas por parte del área jurídica y financiera antes de la firma del contrato.</t>
  </si>
  <si>
    <t>Al momento de la adjudicación del contrato</t>
  </si>
  <si>
    <t>Previo a la firma del contrato</t>
  </si>
  <si>
    <t>Revisión documental de las pólizas presentadas</t>
  </si>
  <si>
    <t>No publicación del contrato y de los documentos de legalizaciòn   en el SECOP</t>
  </si>
  <si>
    <t>Establecer en el cronograma de contratación un plazo máximo para la expedición del RP y Designar un responsable único de la gestión presupuestal del contrato.</t>
  </si>
  <si>
    <t>Antes de la firma del contrato</t>
  </si>
  <si>
    <t>Verificación l de la expedición del RP
 y Registro del RP en el expediente contractual</t>
  </si>
  <si>
    <t>Implementar plazos internos más estrictos que los legales para garantizar cumplimiento.</t>
  </si>
  <si>
    <t>Al momento de la suscripción del contrato</t>
  </si>
  <si>
    <t>Con la publicación del contrato y acta de inicio en SECOP</t>
  </si>
  <si>
    <t>Reportes de cumplimiento de cronograma</t>
  </si>
  <si>
    <t>Cada vez que se suscriba y legalice un contrato</t>
  </si>
  <si>
    <t>Implementar mecanismos de comunicación temprana con los oferentes para resolver inquietudes antes de la adjudicación.</t>
  </si>
  <si>
    <t>Desde la adjudicación del contrato</t>
  </si>
  <si>
    <t>Con el perfeccionamiento y legalización del contrato</t>
  </si>
  <si>
    <t>Registro de reclamaciones recibidas y tiempos de respuesta</t>
  </si>
  <si>
    <t>Cada vez que se presente una reclamación en la etapa posterior a la adjudicación</t>
  </si>
  <si>
    <t>EJECUCION</t>
  </si>
  <si>
    <t>Realizar un análisis de mercado detallado en los estudios previos para prever posibles variaciones.</t>
  </si>
  <si>
    <t xml:space="preserve">Si </t>
  </si>
  <si>
    <t>Desde el inicio de la ejecución del contrato</t>
  </si>
  <si>
    <t xml:space="preserve">Durante toda la ejecución contractual </t>
  </si>
  <si>
    <t>Revisión periódica de índices de mercado y costos de insumos</t>
  </si>
  <si>
    <t>Mensual</t>
  </si>
  <si>
    <t>Identificar desde el inicio los insumos críticos para la ejecución del contrato.</t>
  </si>
  <si>
    <t>Durante toda la ejecución contractual</t>
  </si>
  <si>
    <t>Supervisor del  Contrato y/o a quien designe</t>
  </si>
  <si>
    <t>Reportes del contratista sobre disponibilidad y costos de insumos</t>
  </si>
  <si>
    <t>Incluir en el contrato la obligación del contratista de responder solidariamente por sus subcontratistas.</t>
  </si>
  <si>
    <t>Informes periódicos del contratista sobre el estado de pagos y cumplimiento con subcontratistas</t>
  </si>
  <si>
    <t>Mensual o según los cortes definidos en el contrato</t>
  </si>
  <si>
    <t>Programar los pagos de acuerdo con el cronograma contractual y la disponibilidad presupuestal.</t>
  </si>
  <si>
    <t>Registro de pagos efectuados vs. programados</t>
  </si>
  <si>
    <t xml:space="preserve"> </t>
  </si>
  <si>
    <t>Mensual o de acuerdo con el cronograma de pagos del contrato</t>
  </si>
  <si>
    <t>Supervisión técnica y pruebas de funcionamiento en el momento de la instalación.</t>
  </si>
  <si>
    <t>Contratista</t>
  </si>
  <si>
    <t>Al momento de la entrega e instalación de los equipos</t>
  </si>
  <si>
    <t>Con la aprobación de la instalación y recepción conforme</t>
  </si>
  <si>
    <t>Pruebas técnicas de los equipos instalados</t>
  </si>
  <si>
    <t>En cada entrega e instalación de equipos</t>
  </si>
  <si>
    <t>Realizar inspecciones técnicas y pruebas de funcionamiento antes de la recepción de los equipos.</t>
  </si>
  <si>
    <t>Al momento de la entrega de los equipos</t>
  </si>
  <si>
    <t>Con la recepción definitiva y el vencimiento del período de garantía</t>
  </si>
  <si>
    <t>Pruebas técnicas de calidad y funcionamiento</t>
  </si>
  <si>
    <t>En cada entrega de equipos y durante el período de garantía</t>
  </si>
  <si>
    <t>Exigir pólizas de seguro que cubran daños, pérdida o deterioro de los equipos y bienes.</t>
  </si>
  <si>
    <t>Supervisor del contrato</t>
  </si>
  <si>
    <t>Desde la entrega de los equipos</t>
  </si>
  <si>
    <t>Con la finalización del contrato y la recepción definitiva de los bienes</t>
  </si>
  <si>
    <t>Inspecciones técnicas periódicas</t>
  </si>
  <si>
    <t>Mensual o cada vez que se realice mantenimiento o traslado de los equipos</t>
  </si>
  <si>
    <t>Realizar seguimiento normativo y tributario permanente.</t>
  </si>
  <si>
    <t>Durante toda la ejecución del contrato</t>
  </si>
  <si>
    <t>Al finalizar la ejecución del contrato y liquidación definitiva</t>
  </si>
  <si>
    <t>Revisión periódica de normas tributarias</t>
  </si>
  <si>
    <t>Trimestral o cuando se emitan nuevas normas tributarias</t>
  </si>
  <si>
    <t>Incluir en el contrato cláusulas de prórroga y ajustes en caso de requerimientos sobrevinientes.</t>
  </si>
  <si>
    <t xml:space="preserve">Desde el inicio de la ejecución </t>
  </si>
  <si>
    <t>Con la obtención de los permisos o trámites requeridos o con la terminación del contrato</t>
  </si>
  <si>
    <t>Revisión periódica de cambios normativos y regulatorios</t>
  </si>
  <si>
    <t>Mensual o cada vez que se expidan nuevas regulaciones aplicables</t>
  </si>
  <si>
    <t>Incluir en el contrato cláusulas de revisión de precios o reajuste en caso de variaciones significativas.</t>
  </si>
  <si>
    <t>Informes financieros periódicos</t>
  </si>
  <si>
    <t>Mensual o cuando haya actualización de tasas y tarifas</t>
  </si>
  <si>
    <t>Verificar antes de la firma del acta de inicio que se cuente con todos los requisitos habilitantes (garantías, pólizas, permisos, actas previas, disponibilidad presupuestal).</t>
  </si>
  <si>
    <t>Previo a la firma del acta de inicio del contrato</t>
  </si>
  <si>
    <t>Informes del supervisor sobre los avances en el alistamiento</t>
  </si>
  <si>
    <t xml:space="preserve">Semanal </t>
  </si>
  <si>
    <t>Verificar la disponibilidad y legalidad de las fuentes de materiales antes del inicio de la obra.</t>
  </si>
  <si>
    <t xml:space="preserve">Contratista </t>
  </si>
  <si>
    <t>Previo al inicio de la obra</t>
  </si>
  <si>
    <t>Informes de interventoría sobre el suministro y calidad de materiales</t>
  </si>
  <si>
    <t>Mensual o en cada entrega de materiales</t>
  </si>
  <si>
    <t>Solicitar certificaciones de vigencia y soporte técnico del fabricante.</t>
  </si>
  <si>
    <t xml:space="preserve">No </t>
  </si>
  <si>
    <t xml:space="preserve"> Supervisor técnico</t>
  </si>
  <si>
    <t>Desde la etapa de alistamiento y adquisición de equipos</t>
  </si>
  <si>
    <t>Informes de interventoría técnica</t>
  </si>
  <si>
    <t>Semestral o cuando el proveedor notifique cambios tecnológicos</t>
  </si>
  <si>
    <t>Ajustar el cronograma de obra considerando épocas de lluvia o sequía.</t>
  </si>
  <si>
    <t>Inicio de  ejecuciòn de contrato</t>
  </si>
  <si>
    <t>Finalizacion del contrato</t>
  </si>
  <si>
    <t>Con la suscripción del acta de inicio y el arranque efectivo del contrato</t>
  </si>
  <si>
    <t>Con la finalización del contrato y la entrega de materiales en cada fase</t>
  </si>
  <si>
    <t>Hasta la finalización del contrato</t>
  </si>
  <si>
    <t>Actas de seguimiento al cronograma contrato</t>
  </si>
  <si>
    <t>Identificar con anticipación espacios alternos de almacenamiento.</t>
  </si>
  <si>
    <t>Inspección y reporte  de ocupación y condiciones de almacenamiento; revisión de indicadores de pérdida o deterioro.</t>
  </si>
  <si>
    <t>Establecer cronograma detallado de entregas aprobado por todas las partes.</t>
  </si>
  <si>
    <t>Revisión  del cumplimiento del cronograma y reportes de incidencias de entrega.</t>
  </si>
  <si>
    <t>semanal</t>
  </si>
  <si>
    <t>Diseñar e implementar un plan de comunicación y socialización con la comunidad y realizar talleres informativos y de retroalimentación periódicos.</t>
  </si>
  <si>
    <t>En lace comunitario</t>
  </si>
  <si>
    <t>Seguimiento a los indicadores de participación (número de asistentes, encuestas de satisfacción, número de quejas).</t>
  </si>
  <si>
    <t>Trimestral</t>
  </si>
  <si>
    <t>Supervisor</t>
  </si>
  <si>
    <t>Seguimiento continuo al número y tipo de quejas recibidas, reuniones con líderes comunitarios y autoridades.</t>
  </si>
  <si>
    <t>Establecer un canal formal de atención y resolución de quejas y reclamaciones y realizar reuniones periódicas con líderes comunitarios y entes territoriales.</t>
  </si>
  <si>
    <t>Elaborar y ejecutar un plan de comunicación transparente sobre objetivos, impactos y beneficios del proyecto.</t>
  </si>
  <si>
    <t>Evaluación periódica de la percepción comunitaria mediante encuestas, reuniones y seguimiento a quejas y medios locales.</t>
  </si>
  <si>
    <t>Bimensual</t>
  </si>
  <si>
    <t>Elaborar e implementar un plan de seguridad y convivencia y establecer protocolos de reporte y atención de incidentes.</t>
  </si>
  <si>
    <t>Registro y análisis de incidentes de seguridad y convivencia; reuniones periódicas con autoridades y personal.</t>
  </si>
  <si>
    <t>Realizar sesiones informativas y de socialización de los avances reales.</t>
  </si>
  <si>
    <t>Seguimiento a reclamaciones, encuestas de satisfacción y percepciones de actores clave.</t>
  </si>
  <si>
    <t>Elaborar un cronograma claro de los trámites y requisitos de formalización y Contar con asesores jurídicos/administrativos para agilizar procesos.</t>
  </si>
  <si>
    <t>Revisión del estado de cada trámite y alerta temprana sobre posibles retrasos.</t>
  </si>
  <si>
    <t xml:space="preserve"> Semanal</t>
  </si>
  <si>
    <t>Elaborar y ejecutar un Plan de Manejo Ambiental (PMA) con medidas de prevención, mitigación y compensación.</t>
  </si>
  <si>
    <t>Monitoreo periódico de calidad de agua, biodiversidad, cumplimiento de permisos ambientales.</t>
  </si>
  <si>
    <t>Elaborar un plan de bioseguridad y salud pública para el personal y la comunidad y coordinar con las autoridades sanitarias locales para vigilancia epidemiológica.</t>
  </si>
  <si>
    <t>Seguimiento a reportes de salud ocupacional, ausentismo, brotes y control de plagas</t>
  </si>
  <si>
    <t>Mantener vigilancia permanente de cambios normativos a través de asesores jurídicos y ambientales.</t>
  </si>
  <si>
    <t>Asesor Jurídico / Coordinador Ambiental del contrato</t>
  </si>
  <si>
    <t>Revisión  de boletines normativos, decretos y resoluciones; seguimiento a cambios publicados en portales oficiales.</t>
  </si>
  <si>
    <t>Elaborar un cronograma conjunto con responsabilidades claras y realizar reuniones periódicas para seguimiento</t>
  </si>
  <si>
    <t>Enlace Interinstitucional</t>
  </si>
  <si>
    <t>Seguimiento a acuerdos y compromisos interinstitucionales; control de actas de reuniones y cumplimiento de tareas asignadas.</t>
  </si>
  <si>
    <t>Hacer seguimiento periódico al cumplimiento de los contratos suscritos y contar con asesoría jurídica para prevenir controversias y gestionar reclamaciones.</t>
  </si>
  <si>
    <t>Revisión de avances y cumplimiento de los acuerdos contractuales, actas de seguimiento y alertas tempranas sobre incumplimientos.</t>
  </si>
  <si>
    <r>
      <t xml:space="preserve">Sector del objeto del Proceso de Contratación y su mercado: </t>
    </r>
    <r>
      <rPr>
        <sz val="12"/>
        <rFont val="Garamond"/>
        <family val="1"/>
      </rPr>
      <t>El objeto contractual está orientado a implementar un Programa Integral de Emprendimiento Rural Sostenible en Sumapaz, que fortalezca la economía local a través del desarrollo de capacidades técnicas, empresariales, ambientales y comerciales de los emprendedores rurales. Esto implica trabajar con actores comunitarios, institucionales y privados que demandan asistencia técnica, formación y fortalecimiento comercial en prácticas agroecológicas, producción sostenible y circuitos cortos de comercialización.</t>
    </r>
  </si>
  <si>
    <r>
      <t xml:space="preserve">Experiencia propia y de otras Entidades Estatales en Procesos de Contratación del mismo tipo: </t>
    </r>
    <r>
      <rPr>
        <sz val="12"/>
        <rFont val="Garamond"/>
        <family val="1"/>
      </rPr>
      <t>La Alcaldía Local de Sumapaz ya ha ejecutado proyectos similares orientados al fortalecimiento productivo rural, como el programa “Es Campesino Local” y el Proyecto Interadministrativo 338-2022, que apoyaron a más de 600 productores y consolidaron 61 iniciativas con entrega de insumos, herramientas y estrategias de comercialización. Esta experiencia acumulada en la contratación y gestión de programas de reactivación económica, asociatividad y fortalecimiento de emprendimientos rurales permite prevenir contingencias y asegurar el cumplimiento de los fines de la contratación. Adicionalmente, el proyecto incorpora buenas prácticas de otras entidades distritales y nacionales en materia de formación vivencial, asistencia técnica, formalización y comercialización, fortaleciendo así su capacidad institucional y comunitaria para ejecutar el contrato con éxito.</t>
    </r>
  </si>
  <si>
    <r>
      <t xml:space="preserve">Capacidad de la Entidad Estatal entendida como la disponibilidad de recursos y conocimientos para el Proceso de Contratación: </t>
    </r>
    <r>
      <rPr>
        <sz val="12"/>
        <rFont val="Garamond"/>
        <family val="1"/>
      </rPr>
      <t>La Alcaldía Local de Sumapaz, a través del Fondo de Desarrollo Rural de Sumapaz (FDRS), cuenta con los recursos financieros, técnicos y logísticos para adelantar el proceso de contratación. El proyecto prevé la vinculación de perfiles clave (coordinador general, administrativo, técnico y comunitario) que garantizan la planeación, coordinación y supervisión del programa. Estas capacidades se reflejan en la participación de diferentes dependencias en las etapas del proceso: áreas requirentes para estudios previos, área de Contratos de la Secretaría General para la etapa contractual, y evaluadores idóneos y con experiencia específica en emprendimiento rural, agroecología y desarrollo comunitario, lo que asegura idoneidad y calidad en la ejecución.</t>
    </r>
  </si>
  <si>
    <t>Objeto Contractual: "PRESTAR SERVICIOS ORIENTADOS AL FORTALECIMIENTO DEL EMPRENDIMIENTO RURAL SOSTENIBLE, QUE INCLUYAN PROCESOS DE CAPACITACIÓN Y ACOMPAÑAMIENTO TÉCNICO, EN LA FORMULACIÓN DE PLANES, COMERCIALIZACIÓN E IMPULSOS NECESARIOS PARA CONSOLIDAR HOGARES Y/O UNIDADES PRODUCTIVAS, MIPYMES, EMPRENDIMIENTOS Y/O ACTORES DE LA ECONOMÍA INFORMAL"</t>
  </si>
  <si>
    <r>
      <rPr>
        <b/>
        <u/>
        <sz val="12"/>
        <rFont val="Garamond"/>
        <family val="1"/>
      </rPr>
      <t>Objeto del Proceso de Contratación:</t>
    </r>
    <r>
      <rPr>
        <b/>
        <sz val="12"/>
        <rFont val="Garamond"/>
        <family val="1"/>
      </rPr>
      <t xml:space="preserve"> "</t>
    </r>
    <r>
      <rPr>
        <sz val="12"/>
        <rFont val="Garamond"/>
        <family val="1"/>
      </rPr>
      <t>PRESTAR SERVICIOS ORIENTADOS AL FORTALECIMIENTO DEL EMPRENDIMIENTO RURAL SOSTENIBLE, QUE INCLUYAN PROCESOS DE CAPACITACIÓN Y ACOMPAÑAMIENTO TÉCNICO, EN LA FORMULACIÓN DE PLANES, COMERCIALIZACIÓN E IMPULSOS NECESARIOS PARA CONSOLIDAR HOGARES Y/O UNIDADES PRODUCTIVAS, MIPYMES, EMPRENDIMIENTOS Y/O ACTORES DE LA ECONOMÍA INFORMAL"</t>
    </r>
  </si>
  <si>
    <t>Obsolencia técnologica</t>
  </si>
  <si>
    <t>Baja particpación comunitaria</t>
  </si>
  <si>
    <t>Falta de coordinación interinstitucional</t>
  </si>
  <si>
    <t>Problemas en la contrataciòn o ejecución de acuerdos</t>
  </si>
  <si>
    <t>Sociales</t>
  </si>
  <si>
    <t>Logístico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</si>
</sst>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0"/>
      <name val="Arial"/>
    </font>
    <font>
      <sz val="8"/>
      <name val="Arial"/>
      <family val="2"/>
    </font>
    <font>
      <b/>
      <sz val="10"/>
      <name val="Arial"/>
      <family val="2"/>
    </font>
    <font>
      <sz val="10"/>
      <name val="Arial"/>
      <family val="2"/>
    </font>
    <font>
      <b/>
      <sz val="14"/>
      <name val="Arial"/>
      <family val="2"/>
    </font>
    <font>
      <sz val="12"/>
      <name val="Arial"/>
      <family val="2"/>
    </font>
    <font>
      <b/>
      <sz val="12"/>
      <name val="Arial"/>
      <family val="2"/>
    </font>
    <font>
      <sz val="11"/>
      <name val="Arial Narrow"/>
      <family val="2"/>
    </font>
    <font>
      <sz val="10"/>
      <name val="Arial Narrow"/>
      <family val="2"/>
    </font>
    <font>
      <b/>
      <sz val="11"/>
      <name val="Garamond"/>
      <family val="1"/>
    </font>
    <font>
      <sz val="11"/>
      <name val="Garamond"/>
      <family val="1"/>
    </font>
    <font>
      <b/>
      <sz val="12"/>
      <name val="Garamond"/>
      <family val="1"/>
    </font>
    <font>
      <b/>
      <sz val="10"/>
      <name val="Garamond"/>
      <family val="1"/>
    </font>
    <font>
      <sz val="10"/>
      <name val="Garamond"/>
      <family val="1"/>
    </font>
    <font>
      <b/>
      <sz val="12"/>
      <color indexed="9"/>
      <name val="Garamond"/>
      <family val="1"/>
    </font>
    <font>
      <b/>
      <sz val="10"/>
      <color indexed="9"/>
      <name val="Garamond"/>
      <family val="1"/>
    </font>
    <font>
      <sz val="12"/>
      <name val="Garamond"/>
      <family val="1"/>
    </font>
    <font>
      <sz val="9"/>
      <name val="Garamond"/>
      <family val="1"/>
    </font>
    <font>
      <b/>
      <u/>
      <sz val="12"/>
      <name val="Garamond"/>
      <family val="1"/>
    </font>
    <font>
      <b/>
      <sz val="20"/>
      <name val="Garamond"/>
      <family val="1"/>
    </font>
    <font>
      <sz val="10"/>
      <name val="Times New Roman"/>
      <family val="1"/>
    </font>
    <font>
      <b/>
      <sz val="22"/>
      <name val="Garamond"/>
      <family val="1"/>
    </font>
  </fonts>
  <fills count="11">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6"/>
        <bgColor indexed="64"/>
      </patternFill>
    </fill>
    <fill>
      <patternFill patternType="solid">
        <fgColor theme="0"/>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rgb="FFFF0000"/>
        <bgColor indexed="64"/>
      </patternFill>
    </fill>
  </fills>
  <borders count="70">
    <border>
      <left/>
      <right/>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top style="hair">
        <color indexed="64"/>
      </top>
      <bottom style="thin">
        <color indexed="64"/>
      </bottom>
      <diagonal/>
    </border>
    <border>
      <left/>
      <right style="medium">
        <color indexed="64"/>
      </right>
      <top style="hair">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thin">
        <color indexed="64"/>
      </top>
      <bottom/>
      <diagonal/>
    </border>
    <border>
      <left/>
      <right/>
      <top style="thin">
        <color indexed="64"/>
      </top>
      <bottom style="medium">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medium">
        <color indexed="64"/>
      </left>
      <right style="thin">
        <color indexed="64"/>
      </right>
      <top/>
      <bottom/>
      <diagonal/>
    </border>
    <border>
      <left/>
      <right style="thin">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top style="medium">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medium">
        <color indexed="64"/>
      </left>
      <right/>
      <top style="hair">
        <color indexed="64"/>
      </top>
      <bottom/>
      <diagonal/>
    </border>
    <border>
      <left style="thin">
        <color indexed="64"/>
      </left>
      <right style="thin">
        <color indexed="64"/>
      </right>
      <top style="hair">
        <color indexed="64"/>
      </top>
      <bottom/>
      <diagonal/>
    </border>
    <border>
      <left/>
      <right style="medium">
        <color indexed="64"/>
      </right>
      <top style="hair">
        <color indexed="64"/>
      </top>
      <bottom/>
      <diagonal/>
    </border>
    <border>
      <left style="medium">
        <color indexed="64"/>
      </left>
      <right style="thin">
        <color indexed="64"/>
      </right>
      <top style="thin">
        <color indexed="64"/>
      </top>
      <bottom/>
      <diagonal/>
    </border>
  </borders>
  <cellStyleXfs count="1">
    <xf numFmtId="0" fontId="0" fillId="0" borderId="0"/>
  </cellStyleXfs>
  <cellXfs count="324">
    <xf numFmtId="0" fontId="0" fillId="0" borderId="0" xfId="0"/>
    <xf numFmtId="0" fontId="2" fillId="2" borderId="0" xfId="0" applyFont="1" applyFill="1" applyAlignment="1">
      <alignment vertical="top" wrapText="1" readingOrder="1"/>
    </xf>
    <xf numFmtId="0" fontId="0" fillId="0" borderId="0" xfId="0" applyAlignment="1">
      <alignment horizontal="center"/>
    </xf>
    <xf numFmtId="0" fontId="0" fillId="5" borderId="0" xfId="0" applyFill="1"/>
    <xf numFmtId="0" fontId="3" fillId="0" borderId="0" xfId="0" applyFont="1" applyAlignment="1">
      <alignment wrapText="1"/>
    </xf>
    <xf numFmtId="0" fontId="3" fillId="0" borderId="0" xfId="0" applyFont="1"/>
    <xf numFmtId="0" fontId="8" fillId="0" borderId="0" xfId="0" applyFont="1"/>
    <xf numFmtId="0" fontId="5" fillId="0" borderId="0" xfId="0" applyFont="1"/>
    <xf numFmtId="0" fontId="6" fillId="0" borderId="0" xfId="0" applyFont="1" applyAlignment="1">
      <alignment horizontal="center" vertical="center"/>
    </xf>
    <xf numFmtId="0" fontId="0" fillId="0" borderId="0" xfId="0" applyAlignment="1">
      <alignment wrapText="1"/>
    </xf>
    <xf numFmtId="0" fontId="10" fillId="0" borderId="3" xfId="0" applyFont="1" applyBorder="1" applyAlignment="1">
      <alignment horizontal="center" vertical="center" wrapText="1"/>
    </xf>
    <xf numFmtId="0" fontId="4" fillId="0" borderId="0" xfId="0" applyFont="1" applyAlignment="1">
      <alignment vertical="center"/>
    </xf>
    <xf numFmtId="0" fontId="2" fillId="2" borderId="0" xfId="0" applyFont="1" applyFill="1" applyAlignment="1">
      <alignment horizontal="center" vertical="top" wrapText="1" readingOrder="1"/>
    </xf>
    <xf numFmtId="0" fontId="13" fillId="0" borderId="1" xfId="0" applyFont="1" applyBorder="1"/>
    <xf numFmtId="0" fontId="12" fillId="0" borderId="0" xfId="0" applyFont="1" applyAlignment="1">
      <alignment horizontal="center" vertical="center"/>
    </xf>
    <xf numFmtId="0" fontId="12" fillId="0" borderId="2" xfId="0" applyFont="1" applyBorder="1" applyAlignment="1">
      <alignment horizontal="center" vertical="center"/>
    </xf>
    <xf numFmtId="0" fontId="13" fillId="0" borderId="0" xfId="0" applyFont="1"/>
    <xf numFmtId="0" fontId="13" fillId="0" borderId="0" xfId="0" applyFont="1" applyAlignment="1">
      <alignment horizontal="left"/>
    </xf>
    <xf numFmtId="0" fontId="13" fillId="0" borderId="2" xfId="0" applyFont="1" applyBorder="1" applyAlignment="1">
      <alignment horizontal="center"/>
    </xf>
    <xf numFmtId="0" fontId="14" fillId="4" borderId="26" xfId="0" applyFont="1" applyFill="1" applyBorder="1" applyAlignment="1">
      <alignment horizontal="center" vertical="center" wrapText="1"/>
    </xf>
    <xf numFmtId="0" fontId="15" fillId="4" borderId="27" xfId="0" applyFont="1" applyFill="1" applyBorder="1" applyAlignment="1">
      <alignment horizontal="center" vertical="center" wrapText="1"/>
    </xf>
    <xf numFmtId="0" fontId="15" fillId="4" borderId="28" xfId="0" applyFont="1" applyFill="1" applyBorder="1" applyAlignment="1">
      <alignment horizontal="center" vertical="center" wrapText="1"/>
    </xf>
    <xf numFmtId="0" fontId="16" fillId="0" borderId="30" xfId="0" applyFont="1" applyBorder="1" applyAlignment="1">
      <alignment horizontal="left" vertical="center" wrapText="1"/>
    </xf>
    <xf numFmtId="0" fontId="16" fillId="0" borderId="31" xfId="0" applyFont="1" applyBorder="1" applyAlignment="1">
      <alignment horizontal="center" vertical="center" wrapText="1"/>
    </xf>
    <xf numFmtId="0" fontId="16" fillId="0" borderId="31" xfId="0" applyFont="1" applyBorder="1" applyAlignment="1">
      <alignment horizontal="center" vertical="center"/>
    </xf>
    <xf numFmtId="0" fontId="16" fillId="0" borderId="34" xfId="0" applyFont="1" applyBorder="1" applyAlignment="1">
      <alignment horizontal="center" vertical="center" wrapText="1"/>
    </xf>
    <xf numFmtId="0" fontId="16" fillId="0" borderId="32" xfId="0" applyFont="1" applyBorder="1" applyAlignment="1">
      <alignment horizontal="left" vertical="center" wrapText="1"/>
    </xf>
    <xf numFmtId="0" fontId="13" fillId="0" borderId="3" xfId="0" applyFont="1" applyBorder="1" applyAlignment="1">
      <alignment horizontal="left" vertical="center" wrapText="1"/>
    </xf>
    <xf numFmtId="0" fontId="16" fillId="0" borderId="3" xfId="0" applyFont="1" applyBorder="1" applyAlignment="1">
      <alignment horizontal="center" vertical="center" wrapText="1"/>
    </xf>
    <xf numFmtId="0" fontId="16" fillId="0" borderId="3" xfId="0" applyFont="1" applyBorder="1" applyAlignment="1">
      <alignment horizontal="center" vertical="center"/>
    </xf>
    <xf numFmtId="0" fontId="16" fillId="0" borderId="19" xfId="0" applyFont="1" applyBorder="1" applyAlignment="1">
      <alignment horizontal="center" vertical="center" wrapText="1"/>
    </xf>
    <xf numFmtId="0" fontId="16" fillId="0" borderId="9" xfId="0" applyFont="1" applyBorder="1" applyAlignment="1">
      <alignment horizontal="center" vertical="center" wrapText="1"/>
    </xf>
    <xf numFmtId="0" fontId="13" fillId="0" borderId="36" xfId="0" applyFont="1" applyBorder="1"/>
    <xf numFmtId="0" fontId="13" fillId="0" borderId="37" xfId="0" applyFont="1" applyBorder="1"/>
    <xf numFmtId="0" fontId="13" fillId="0" borderId="38" xfId="0" applyFont="1" applyBorder="1" applyAlignment="1">
      <alignment horizontal="center"/>
    </xf>
    <xf numFmtId="0" fontId="12" fillId="3" borderId="3" xfId="0" applyFont="1" applyFill="1" applyBorder="1" applyAlignment="1">
      <alignment horizontal="center" vertical="center" wrapText="1"/>
    </xf>
    <xf numFmtId="0" fontId="12" fillId="6" borderId="3" xfId="0" applyFont="1" applyFill="1" applyBorder="1" applyAlignment="1">
      <alignment horizontal="center" vertical="center" wrapText="1"/>
    </xf>
    <xf numFmtId="0" fontId="13" fillId="0" borderId="3" xfId="0" applyFont="1" applyBorder="1" applyAlignment="1">
      <alignment horizontal="center" vertical="center" wrapText="1"/>
    </xf>
    <xf numFmtId="0" fontId="13" fillId="0" borderId="3" xfId="0" applyFont="1" applyBorder="1" applyAlignment="1">
      <alignment horizontal="center"/>
    </xf>
    <xf numFmtId="0" fontId="11" fillId="0" borderId="1" xfId="0" applyFont="1" applyBorder="1" applyAlignment="1">
      <alignment horizontal="right" vertical="center" textRotation="90"/>
    </xf>
    <xf numFmtId="0" fontId="13" fillId="0" borderId="0" xfId="0" applyFont="1" applyAlignment="1">
      <alignment horizontal="center" vertical="center" wrapText="1"/>
    </xf>
    <xf numFmtId="0" fontId="12" fillId="6" borderId="25" xfId="0" applyFont="1" applyFill="1" applyBorder="1" applyAlignment="1">
      <alignment horizontal="center" vertical="center"/>
    </xf>
    <xf numFmtId="0" fontId="12" fillId="6" borderId="3" xfId="0" applyFont="1" applyFill="1" applyBorder="1" applyAlignment="1">
      <alignment horizontal="center" vertical="center"/>
    </xf>
    <xf numFmtId="0" fontId="13" fillId="6" borderId="3" xfId="0" applyFont="1" applyFill="1" applyBorder="1" applyAlignment="1">
      <alignment horizontal="center"/>
    </xf>
    <xf numFmtId="0" fontId="13" fillId="0" borderId="4" xfId="0" applyFont="1" applyBorder="1" applyAlignment="1">
      <alignment horizontal="center" vertical="center" wrapText="1"/>
    </xf>
    <xf numFmtId="0" fontId="13" fillId="7" borderId="3" xfId="0" applyFont="1" applyFill="1" applyBorder="1" applyAlignment="1">
      <alignment horizontal="center" vertical="center"/>
    </xf>
    <xf numFmtId="0" fontId="13" fillId="8" borderId="3" xfId="0" applyFont="1" applyFill="1" applyBorder="1" applyAlignment="1">
      <alignment horizontal="center" vertical="center"/>
    </xf>
    <xf numFmtId="0" fontId="13" fillId="9" borderId="3" xfId="0" applyFont="1" applyFill="1" applyBorder="1" applyAlignment="1">
      <alignment horizontal="center" vertical="center"/>
    </xf>
    <xf numFmtId="0" fontId="13" fillId="10" borderId="3" xfId="0" applyFont="1" applyFill="1" applyBorder="1" applyAlignment="1">
      <alignment horizontal="center" vertical="center"/>
    </xf>
    <xf numFmtId="0" fontId="13" fillId="0" borderId="0" xfId="0" applyFont="1" applyAlignment="1">
      <alignment horizontal="center"/>
    </xf>
    <xf numFmtId="0" fontId="13" fillId="0" borderId="0" xfId="0" applyFont="1" applyAlignment="1">
      <alignment horizontal="left" vertical="center" wrapText="1"/>
    </xf>
    <xf numFmtId="0" fontId="15" fillId="4" borderId="26" xfId="0" applyFont="1" applyFill="1" applyBorder="1" applyAlignment="1">
      <alignment horizontal="center" vertical="center" wrapText="1"/>
    </xf>
    <xf numFmtId="0" fontId="16" fillId="0" borderId="30" xfId="0" applyFont="1" applyBorder="1" applyAlignment="1">
      <alignment horizontal="center" vertical="center" wrapText="1"/>
    </xf>
    <xf numFmtId="0" fontId="17" fillId="0" borderId="31" xfId="0" applyFont="1" applyBorder="1" applyAlignment="1">
      <alignment horizontal="center" vertical="center" wrapText="1"/>
    </xf>
    <xf numFmtId="0" fontId="17" fillId="0" borderId="34" xfId="0" applyFont="1" applyBorder="1" applyAlignment="1">
      <alignment horizontal="center" vertical="center" wrapText="1"/>
    </xf>
    <xf numFmtId="0" fontId="16" fillId="0" borderId="32" xfId="0" applyFont="1" applyBorder="1" applyAlignment="1">
      <alignment horizontal="center" vertical="center" wrapText="1"/>
    </xf>
    <xf numFmtId="0" fontId="17" fillId="0" borderId="3" xfId="0" applyFont="1" applyBorder="1" applyAlignment="1">
      <alignment horizontal="center" vertical="center" wrapText="1"/>
    </xf>
    <xf numFmtId="0" fontId="17" fillId="0" borderId="19" xfId="0" applyFont="1" applyBorder="1" applyAlignment="1">
      <alignment horizontal="center" vertical="center" wrapText="1"/>
    </xf>
    <xf numFmtId="0" fontId="16" fillId="0" borderId="33" xfId="0" applyFont="1" applyBorder="1" applyAlignment="1">
      <alignment horizontal="center" vertical="center" wrapText="1"/>
    </xf>
    <xf numFmtId="0" fontId="17" fillId="0" borderId="9" xfId="0" applyFont="1" applyBorder="1" applyAlignment="1">
      <alignment horizontal="center" vertical="center" wrapText="1"/>
    </xf>
    <xf numFmtId="0" fontId="17" fillId="0" borderId="35" xfId="0" applyFont="1" applyBorder="1" applyAlignment="1">
      <alignment horizontal="center" vertical="center" wrapText="1"/>
    </xf>
    <xf numFmtId="0" fontId="12" fillId="0" borderId="0" xfId="0" applyFont="1" applyAlignment="1">
      <alignment horizontal="center"/>
    </xf>
    <xf numFmtId="0" fontId="12" fillId="6" borderId="3" xfId="0" applyFont="1" applyFill="1" applyBorder="1" applyAlignment="1">
      <alignment vertical="center"/>
    </xf>
    <xf numFmtId="0" fontId="13" fillId="0" borderId="3" xfId="0" applyFont="1" applyBorder="1" applyAlignment="1">
      <alignment vertical="center"/>
    </xf>
    <xf numFmtId="0" fontId="13" fillId="0" borderId="9" xfId="0" applyFont="1" applyBorder="1" applyAlignment="1">
      <alignment vertical="center"/>
    </xf>
    <xf numFmtId="0" fontId="13" fillId="0" borderId="8" xfId="0" applyFont="1" applyBorder="1"/>
    <xf numFmtId="0" fontId="13" fillId="0" borderId="10" xfId="0" applyFont="1" applyBorder="1"/>
    <xf numFmtId="0" fontId="13" fillId="0" borderId="11" xfId="0" applyFont="1" applyBorder="1" applyAlignment="1">
      <alignment horizontal="center"/>
    </xf>
    <xf numFmtId="0" fontId="10" fillId="0" borderId="0" xfId="0" applyFont="1" applyAlignment="1">
      <alignment horizontal="center" vertical="center" wrapText="1"/>
    </xf>
    <xf numFmtId="0" fontId="10" fillId="0" borderId="0" xfId="0" applyFont="1"/>
    <xf numFmtId="0" fontId="9" fillId="6" borderId="3" xfId="0" applyFont="1" applyFill="1" applyBorder="1" applyAlignment="1">
      <alignment horizontal="center" vertical="center" wrapText="1"/>
    </xf>
    <xf numFmtId="0" fontId="10" fillId="0" borderId="4" xfId="0" applyFont="1" applyBorder="1" applyAlignment="1">
      <alignment horizontal="center" vertical="center" wrapText="1"/>
    </xf>
    <xf numFmtId="0" fontId="16" fillId="0" borderId="0" xfId="0" applyFont="1"/>
    <xf numFmtId="0" fontId="11" fillId="0" borderId="0" xfId="0" applyFont="1" applyAlignment="1">
      <alignment horizontal="center" vertical="center"/>
    </xf>
    <xf numFmtId="0" fontId="11" fillId="2" borderId="29" xfId="0" applyFont="1" applyFill="1" applyBorder="1" applyAlignment="1">
      <alignment vertical="center" wrapText="1"/>
    </xf>
    <xf numFmtId="0" fontId="11" fillId="2" borderId="24" xfId="0" applyFont="1" applyFill="1" applyBorder="1" applyAlignment="1">
      <alignment horizontal="center" vertical="center" wrapText="1"/>
    </xf>
    <xf numFmtId="0" fontId="10" fillId="0" borderId="12" xfId="0" applyFont="1" applyBorder="1" applyAlignment="1">
      <alignment vertical="center"/>
    </xf>
    <xf numFmtId="0" fontId="10" fillId="0" borderId="5" xfId="0" applyFont="1" applyBorder="1" applyAlignment="1">
      <alignment vertical="center"/>
    </xf>
    <xf numFmtId="0" fontId="13" fillId="2" borderId="21" xfId="0" applyFont="1" applyFill="1" applyBorder="1" applyAlignment="1">
      <alignment vertical="center" wrapText="1"/>
    </xf>
    <xf numFmtId="0" fontId="13" fillId="0" borderId="21" xfId="0" applyFont="1" applyBorder="1"/>
    <xf numFmtId="0" fontId="16" fillId="2" borderId="13" xfId="0" applyFont="1" applyFill="1" applyBorder="1" applyAlignment="1">
      <alignment vertical="center" wrapText="1"/>
    </xf>
    <xf numFmtId="0" fontId="10" fillId="0" borderId="14" xfId="0" applyFont="1" applyBorder="1" applyAlignment="1">
      <alignment vertical="center"/>
    </xf>
    <xf numFmtId="0" fontId="10" fillId="0" borderId="6" xfId="0" applyFont="1" applyBorder="1" applyAlignment="1">
      <alignment vertical="center"/>
    </xf>
    <xf numFmtId="0" fontId="13" fillId="2" borderId="22" xfId="0" applyFont="1" applyFill="1" applyBorder="1" applyAlignment="1">
      <alignment vertical="center" wrapText="1"/>
    </xf>
    <xf numFmtId="0" fontId="13" fillId="0" borderId="22" xfId="0" applyFont="1" applyBorder="1"/>
    <xf numFmtId="0" fontId="16" fillId="2" borderId="15" xfId="0" applyFont="1" applyFill="1" applyBorder="1" applyAlignment="1">
      <alignment vertical="center" wrapText="1"/>
    </xf>
    <xf numFmtId="0" fontId="16" fillId="2" borderId="16" xfId="0" applyFont="1" applyFill="1" applyBorder="1" applyAlignment="1">
      <alignment vertical="center" wrapText="1"/>
    </xf>
    <xf numFmtId="0" fontId="10" fillId="0" borderId="17" xfId="0" applyFont="1" applyBorder="1" applyAlignment="1">
      <alignment vertical="center"/>
    </xf>
    <xf numFmtId="0" fontId="10" fillId="0" borderId="7" xfId="0" applyFont="1" applyBorder="1" applyAlignment="1">
      <alignment vertical="center"/>
    </xf>
    <xf numFmtId="0" fontId="13" fillId="0" borderId="23" xfId="0" applyFont="1" applyBorder="1"/>
    <xf numFmtId="0" fontId="16" fillId="2" borderId="18" xfId="0" applyFont="1" applyFill="1" applyBorder="1" applyAlignment="1">
      <alignment vertical="center" wrapText="1"/>
    </xf>
    <xf numFmtId="0" fontId="13" fillId="2" borderId="3" xfId="0" applyFont="1" applyFill="1" applyBorder="1" applyAlignment="1">
      <alignment vertical="center" wrapText="1"/>
    </xf>
    <xf numFmtId="0" fontId="16" fillId="2" borderId="19" xfId="0" applyFont="1" applyFill="1" applyBorder="1" applyAlignment="1">
      <alignment vertical="center" wrapText="1"/>
    </xf>
    <xf numFmtId="0" fontId="10" fillId="0" borderId="21" xfId="0" applyFont="1" applyBorder="1" applyAlignment="1">
      <alignment vertical="center"/>
    </xf>
    <xf numFmtId="0" fontId="10" fillId="0" borderId="22" xfId="0" applyFont="1" applyBorder="1" applyAlignment="1">
      <alignment vertical="center"/>
    </xf>
    <xf numFmtId="0" fontId="10" fillId="0" borderId="23" xfId="0" applyFont="1" applyBorder="1" applyAlignment="1">
      <alignment vertical="center"/>
    </xf>
    <xf numFmtId="0" fontId="13" fillId="2" borderId="23" xfId="0" applyFont="1" applyFill="1" applyBorder="1" applyAlignment="1">
      <alignment vertical="center" wrapText="1"/>
    </xf>
    <xf numFmtId="0" fontId="13" fillId="2" borderId="24" xfId="0" applyFont="1" applyFill="1" applyBorder="1" applyAlignment="1">
      <alignment vertical="center" wrapText="1"/>
    </xf>
    <xf numFmtId="0" fontId="16" fillId="2" borderId="20" xfId="0" applyFont="1" applyFill="1" applyBorder="1" applyAlignment="1">
      <alignment vertical="center" wrapText="1"/>
    </xf>
    <xf numFmtId="0" fontId="13" fillId="0" borderId="14" xfId="0" applyFont="1" applyBorder="1" applyAlignment="1">
      <alignment vertical="center"/>
    </xf>
    <xf numFmtId="0" fontId="13" fillId="0" borderId="24" xfId="0" applyFont="1" applyBorder="1" applyAlignment="1">
      <alignment vertical="center" wrapText="1"/>
    </xf>
    <xf numFmtId="0" fontId="16" fillId="0" borderId="20" xfId="0" applyFont="1" applyBorder="1" applyAlignment="1">
      <alignment vertical="center" wrapText="1"/>
    </xf>
    <xf numFmtId="0" fontId="16" fillId="0" borderId="15" xfId="0" applyFont="1" applyBorder="1" applyAlignment="1">
      <alignment vertical="center" wrapText="1"/>
    </xf>
    <xf numFmtId="0" fontId="17" fillId="0" borderId="65" xfId="0" applyFont="1" applyBorder="1" applyAlignment="1">
      <alignment horizontal="center" vertical="center" wrapText="1"/>
    </xf>
    <xf numFmtId="0" fontId="17" fillId="0" borderId="25" xfId="0" applyFont="1" applyBorder="1" applyAlignment="1">
      <alignment horizontal="center" vertical="center" wrapText="1"/>
    </xf>
    <xf numFmtId="0" fontId="16" fillId="0" borderId="42" xfId="0" applyFont="1" applyBorder="1" applyAlignment="1">
      <alignment horizontal="left" vertical="center" wrapText="1"/>
    </xf>
    <xf numFmtId="0" fontId="10" fillId="0" borderId="66" xfId="0" applyFont="1" applyBorder="1" applyAlignment="1">
      <alignment vertical="center"/>
    </xf>
    <xf numFmtId="0" fontId="10" fillId="0" borderId="67" xfId="0" applyFont="1" applyBorder="1" applyAlignment="1">
      <alignment vertical="center"/>
    </xf>
    <xf numFmtId="0" fontId="16" fillId="0" borderId="68" xfId="0" applyFont="1" applyBorder="1" applyAlignment="1">
      <alignment vertical="center" wrapText="1"/>
    </xf>
    <xf numFmtId="0" fontId="13" fillId="2" borderId="59" xfId="0" applyFont="1" applyFill="1" applyBorder="1" applyAlignment="1">
      <alignment vertical="center" wrapText="1"/>
    </xf>
    <xf numFmtId="0" fontId="13" fillId="0" borderId="59" xfId="0" applyFont="1" applyBorder="1"/>
    <xf numFmtId="0" fontId="11" fillId="0" borderId="32" xfId="0" applyFont="1" applyBorder="1" applyAlignment="1">
      <alignment horizontal="left" vertical="center" wrapText="1"/>
    </xf>
    <xf numFmtId="0" fontId="16" fillId="0" borderId="69" xfId="0" applyFont="1" applyBorder="1" applyAlignment="1">
      <alignment horizontal="left" vertical="center" wrapText="1"/>
    </xf>
    <xf numFmtId="0" fontId="13" fillId="0" borderId="44" xfId="0" applyFont="1" applyBorder="1" applyAlignment="1">
      <alignment horizontal="left" vertical="center" wrapText="1"/>
    </xf>
    <xf numFmtId="0" fontId="16" fillId="0" borderId="44" xfId="0" applyFont="1" applyBorder="1" applyAlignment="1">
      <alignment horizontal="center" vertical="center" wrapText="1"/>
    </xf>
    <xf numFmtId="0" fontId="16" fillId="0" borderId="44" xfId="0" applyFont="1" applyBorder="1" applyAlignment="1">
      <alignment horizontal="center" vertical="center"/>
    </xf>
    <xf numFmtId="0" fontId="16" fillId="0" borderId="39" xfId="0" applyFont="1" applyBorder="1" applyAlignment="1">
      <alignment horizontal="center" vertical="center" wrapText="1"/>
    </xf>
    <xf numFmtId="0" fontId="16" fillId="0" borderId="25" xfId="0" applyFont="1" applyBorder="1" applyAlignment="1">
      <alignment horizontal="center" vertical="center" wrapText="1"/>
    </xf>
    <xf numFmtId="0" fontId="16" fillId="0" borderId="25" xfId="0" applyFont="1" applyBorder="1" applyAlignment="1">
      <alignment horizontal="center" vertical="center"/>
    </xf>
    <xf numFmtId="0" fontId="16" fillId="0" borderId="43" xfId="0" applyFont="1" applyBorder="1" applyAlignment="1">
      <alignment horizontal="center" vertical="center" wrapText="1"/>
    </xf>
    <xf numFmtId="0" fontId="20" fillId="0" borderId="3" xfId="0" applyFont="1" applyBorder="1" applyAlignment="1">
      <alignment horizontal="left" vertical="center" wrapText="1"/>
    </xf>
    <xf numFmtId="0" fontId="20" fillId="0" borderId="25" xfId="0" applyFont="1" applyBorder="1" applyAlignment="1">
      <alignment horizontal="left" vertical="center" wrapText="1"/>
    </xf>
    <xf numFmtId="0" fontId="20" fillId="0" borderId="31" xfId="0" applyFont="1" applyBorder="1" applyAlignment="1">
      <alignment horizontal="left" vertical="center" wrapText="1"/>
    </xf>
    <xf numFmtId="0" fontId="0" fillId="0" borderId="0" xfId="0" applyAlignment="1">
      <alignment horizontal="center" vertical="center"/>
    </xf>
    <xf numFmtId="0" fontId="10" fillId="0" borderId="24" xfId="0" applyFont="1" applyBorder="1" applyAlignment="1">
      <alignment horizontal="center" vertical="center" wrapText="1"/>
    </xf>
    <xf numFmtId="0" fontId="10" fillId="9" borderId="4" xfId="0" applyFont="1" applyFill="1" applyBorder="1" applyAlignment="1">
      <alignment horizontal="center" vertical="center"/>
    </xf>
    <xf numFmtId="0" fontId="9" fillId="6" borderId="4" xfId="0" applyFont="1" applyFill="1" applyBorder="1" applyAlignment="1">
      <alignment horizontal="center" vertical="center"/>
    </xf>
    <xf numFmtId="0" fontId="10" fillId="7" borderId="4" xfId="0" applyFont="1" applyFill="1" applyBorder="1" applyAlignment="1">
      <alignment horizontal="center" vertical="center"/>
    </xf>
    <xf numFmtId="0" fontId="10" fillId="8" borderId="4" xfId="0" applyFont="1" applyFill="1" applyBorder="1" applyAlignment="1">
      <alignment horizontal="center" vertical="center"/>
    </xf>
    <xf numFmtId="0" fontId="9" fillId="6" borderId="24" xfId="0" applyFont="1" applyFill="1" applyBorder="1" applyAlignment="1">
      <alignment horizontal="center" vertical="center" wrapText="1"/>
    </xf>
    <xf numFmtId="0" fontId="10" fillId="6" borderId="4" xfId="0" applyFont="1" applyFill="1" applyBorder="1" applyAlignment="1">
      <alignment horizontal="center"/>
    </xf>
    <xf numFmtId="0" fontId="9" fillId="0" borderId="48" xfId="0" applyFont="1" applyBorder="1" applyAlignment="1">
      <alignment horizontal="center"/>
    </xf>
    <xf numFmtId="0" fontId="16" fillId="0" borderId="69" xfId="0" applyFont="1" applyBorder="1" applyAlignment="1">
      <alignment horizontal="center" vertical="center" wrapText="1"/>
    </xf>
    <xf numFmtId="0" fontId="17" fillId="0" borderId="44" xfId="0" applyFont="1" applyBorder="1" applyAlignment="1">
      <alignment horizontal="center" vertical="center" wrapText="1"/>
    </xf>
    <xf numFmtId="0" fontId="17" fillId="0" borderId="39" xfId="0" applyFont="1" applyBorder="1" applyAlignment="1">
      <alignment horizontal="center" vertical="center" wrapText="1"/>
    </xf>
    <xf numFmtId="0" fontId="7" fillId="0" borderId="0" xfId="0" applyFont="1" applyAlignment="1">
      <alignment horizontal="left" vertical="center" wrapText="1"/>
    </xf>
    <xf numFmtId="0" fontId="11" fillId="0" borderId="32" xfId="0" applyFont="1" applyBorder="1" applyAlignment="1">
      <alignment horizontal="left" vertical="top" wrapText="1"/>
    </xf>
    <xf numFmtId="0" fontId="11" fillId="0" borderId="3" xfId="0" applyFont="1" applyBorder="1" applyAlignment="1">
      <alignment horizontal="left" vertical="top" wrapText="1"/>
    </xf>
    <xf numFmtId="0" fontId="11" fillId="0" borderId="19" xfId="0" applyFont="1" applyBorder="1" applyAlignment="1">
      <alignment horizontal="left" vertical="top" wrapText="1"/>
    </xf>
    <xf numFmtId="0" fontId="11" fillId="0" borderId="33" xfId="0" applyFont="1" applyBorder="1" applyAlignment="1">
      <alignment horizontal="left" vertical="top" wrapText="1"/>
    </xf>
    <xf numFmtId="0" fontId="11" fillId="0" borderId="9" xfId="0" applyFont="1" applyBorder="1" applyAlignment="1">
      <alignment horizontal="left" vertical="top" wrapText="1"/>
    </xf>
    <xf numFmtId="0" fontId="11" fillId="0" borderId="35" xfId="0" applyFont="1" applyBorder="1" applyAlignment="1">
      <alignment horizontal="left" vertical="top" wrapText="1"/>
    </xf>
    <xf numFmtId="0" fontId="19" fillId="0" borderId="51" xfId="0" applyFont="1" applyBorder="1" applyAlignment="1">
      <alignment horizontal="center" vertical="center"/>
    </xf>
    <xf numFmtId="0" fontId="19" fillId="0" borderId="52" xfId="0" applyFont="1" applyBorder="1" applyAlignment="1">
      <alignment horizontal="center" vertical="center"/>
    </xf>
    <xf numFmtId="0" fontId="19" fillId="0" borderId="53" xfId="0" applyFont="1" applyBorder="1" applyAlignment="1">
      <alignment horizontal="center" vertical="center"/>
    </xf>
    <xf numFmtId="0" fontId="19" fillId="0" borderId="60" xfId="0" applyFont="1" applyBorder="1" applyAlignment="1">
      <alignment horizontal="center" vertical="center"/>
    </xf>
    <xf numFmtId="0" fontId="19" fillId="0" borderId="0" xfId="0" applyFont="1" applyAlignment="1">
      <alignment horizontal="center" vertical="center"/>
    </xf>
    <xf numFmtId="0" fontId="19" fillId="0" borderId="58" xfId="0" applyFont="1" applyBorder="1" applyAlignment="1">
      <alignment horizontal="center" vertical="center"/>
    </xf>
    <xf numFmtId="0" fontId="19" fillId="0" borderId="54" xfId="0" applyFont="1" applyBorder="1" applyAlignment="1">
      <alignment horizontal="center" vertical="center"/>
    </xf>
    <xf numFmtId="0" fontId="19" fillId="0" borderId="48" xfId="0" applyFont="1" applyBorder="1" applyAlignment="1">
      <alignment horizontal="center" vertical="center"/>
    </xf>
    <xf numFmtId="0" fontId="19" fillId="0" borderId="55" xfId="0" applyFont="1" applyBorder="1" applyAlignment="1">
      <alignment horizontal="center" vertical="center"/>
    </xf>
    <xf numFmtId="0" fontId="11" fillId="6" borderId="26" xfId="0" applyFont="1" applyFill="1" applyBorder="1" applyAlignment="1">
      <alignment horizontal="center"/>
    </xf>
    <xf numFmtId="0" fontId="11" fillId="6" borderId="27" xfId="0" applyFont="1" applyFill="1" applyBorder="1" applyAlignment="1">
      <alignment horizontal="center"/>
    </xf>
    <xf numFmtId="0" fontId="11" fillId="6" borderId="28" xfId="0" applyFont="1" applyFill="1" applyBorder="1" applyAlignment="1">
      <alignment horizontal="center"/>
    </xf>
    <xf numFmtId="0" fontId="16" fillId="0" borderId="3" xfId="0" applyFont="1" applyBorder="1" applyAlignment="1">
      <alignment horizontal="left" vertical="top" wrapText="1"/>
    </xf>
    <xf numFmtId="0" fontId="16" fillId="0" borderId="19" xfId="0" applyFont="1" applyBorder="1" applyAlignment="1">
      <alignment horizontal="left" vertical="top" wrapText="1"/>
    </xf>
    <xf numFmtId="0" fontId="16" fillId="0" borderId="42" xfId="0" applyFont="1" applyBorder="1" applyAlignment="1">
      <alignment horizontal="left" vertical="center" wrapText="1"/>
    </xf>
    <xf numFmtId="0" fontId="16" fillId="0" borderId="25" xfId="0" applyFont="1" applyBorder="1" applyAlignment="1">
      <alignment horizontal="left" vertical="center" wrapText="1"/>
    </xf>
    <xf numFmtId="0" fontId="16" fillId="0" borderId="43" xfId="0" applyFont="1" applyBorder="1" applyAlignment="1">
      <alignment horizontal="left" vertical="center" wrapText="1"/>
    </xf>
    <xf numFmtId="0" fontId="16" fillId="0" borderId="44" xfId="0" applyFont="1" applyBorder="1" applyAlignment="1">
      <alignment horizontal="left" vertical="center" wrapText="1"/>
    </xf>
    <xf numFmtId="0" fontId="16" fillId="0" borderId="59" xfId="0" applyFont="1" applyBorder="1" applyAlignment="1">
      <alignment horizontal="left" vertical="center" wrapText="1"/>
    </xf>
    <xf numFmtId="0" fontId="0" fillId="0" borderId="51" xfId="0" applyBorder="1" applyAlignment="1">
      <alignment horizontal="center"/>
    </xf>
    <xf numFmtId="0" fontId="0" fillId="0" borderId="53" xfId="0" applyBorder="1" applyAlignment="1">
      <alignment horizontal="center"/>
    </xf>
    <xf numFmtId="0" fontId="0" fillId="0" borderId="60" xfId="0" applyBorder="1" applyAlignment="1">
      <alignment horizontal="center"/>
    </xf>
    <xf numFmtId="0" fontId="0" fillId="0" borderId="58" xfId="0" applyBorder="1" applyAlignment="1">
      <alignment horizontal="center"/>
    </xf>
    <xf numFmtId="0" fontId="0" fillId="0" borderId="54" xfId="0" applyBorder="1" applyAlignment="1">
      <alignment horizontal="center"/>
    </xf>
    <xf numFmtId="0" fontId="0" fillId="0" borderId="55" xfId="0" applyBorder="1" applyAlignment="1">
      <alignment horizontal="center"/>
    </xf>
    <xf numFmtId="0" fontId="11" fillId="0" borderId="1" xfId="0" applyFont="1" applyBorder="1" applyAlignment="1">
      <alignment horizontal="left" vertical="center"/>
    </xf>
    <xf numFmtId="0" fontId="11" fillId="0" borderId="0" xfId="0" applyFont="1" applyAlignment="1">
      <alignment horizontal="left" vertical="center"/>
    </xf>
    <xf numFmtId="0" fontId="11" fillId="0" borderId="2" xfId="0" applyFont="1" applyBorder="1" applyAlignment="1">
      <alignment horizontal="left" vertical="center"/>
    </xf>
    <xf numFmtId="0" fontId="11" fillId="0" borderId="1" xfId="0" applyFont="1" applyBorder="1" applyAlignment="1">
      <alignment horizontal="left" vertical="center" wrapText="1"/>
    </xf>
    <xf numFmtId="0" fontId="11" fillId="0" borderId="0" xfId="0" applyFont="1" applyAlignment="1">
      <alignment horizontal="left" vertical="center" wrapText="1"/>
    </xf>
    <xf numFmtId="0" fontId="11" fillId="0" borderId="2" xfId="0" applyFont="1" applyBorder="1" applyAlignment="1">
      <alignment horizontal="left" vertical="center" wrapText="1"/>
    </xf>
    <xf numFmtId="0" fontId="10" fillId="0" borderId="14" xfId="0" applyFont="1" applyBorder="1" applyAlignment="1">
      <alignment horizontal="left" vertical="center"/>
    </xf>
    <xf numFmtId="0" fontId="10" fillId="0" borderId="6" xfId="0" applyFont="1" applyBorder="1" applyAlignment="1">
      <alignment horizontal="left" vertical="center"/>
    </xf>
    <xf numFmtId="0" fontId="16" fillId="0" borderId="3" xfId="0" applyFont="1" applyBorder="1" applyAlignment="1">
      <alignment horizontal="center"/>
    </xf>
    <xf numFmtId="0" fontId="11" fillId="2" borderId="39" xfId="0" applyFont="1" applyFill="1" applyBorder="1" applyAlignment="1">
      <alignment horizontal="center" vertical="center" wrapText="1"/>
    </xf>
    <xf numFmtId="0" fontId="11" fillId="2" borderId="43" xfId="0" applyFont="1" applyFill="1" applyBorder="1" applyAlignment="1">
      <alignment horizontal="center" vertical="center" wrapText="1"/>
    </xf>
    <xf numFmtId="0" fontId="11" fillId="2" borderId="44" xfId="0" applyFont="1" applyFill="1" applyBorder="1" applyAlignment="1">
      <alignment horizontal="center" vertical="center" wrapText="1"/>
    </xf>
    <xf numFmtId="0" fontId="11" fillId="2" borderId="25" xfId="0" applyFont="1" applyFill="1" applyBorder="1" applyAlignment="1">
      <alignment horizontal="center" vertical="center" wrapText="1"/>
    </xf>
    <xf numFmtId="0" fontId="12" fillId="0" borderId="45" xfId="0" applyFont="1" applyBorder="1" applyAlignment="1">
      <alignment horizontal="center" vertical="center" wrapText="1"/>
    </xf>
    <xf numFmtId="0" fontId="12" fillId="0" borderId="46" xfId="0" applyFont="1" applyBorder="1" applyAlignment="1">
      <alignment horizontal="center" vertical="center" wrapText="1"/>
    </xf>
    <xf numFmtId="0" fontId="12" fillId="0" borderId="47" xfId="0" applyFont="1" applyBorder="1" applyAlignment="1">
      <alignment horizontal="center" vertical="center" wrapText="1"/>
    </xf>
    <xf numFmtId="0" fontId="11" fillId="0" borderId="8" xfId="0" applyFont="1" applyBorder="1" applyAlignment="1">
      <alignment horizontal="left" vertical="center" wrapText="1"/>
    </xf>
    <xf numFmtId="0" fontId="11" fillId="0" borderId="10" xfId="0" applyFont="1" applyBorder="1" applyAlignment="1">
      <alignment horizontal="left" vertical="center" wrapText="1"/>
    </xf>
    <xf numFmtId="0" fontId="11" fillId="0" borderId="11" xfId="0" applyFont="1" applyBorder="1" applyAlignment="1">
      <alignment horizontal="left" vertical="center" wrapText="1"/>
    </xf>
    <xf numFmtId="0" fontId="10" fillId="0" borderId="1" xfId="0" applyFont="1" applyBorder="1" applyAlignment="1">
      <alignment horizontal="left" vertical="center" wrapText="1"/>
    </xf>
    <xf numFmtId="0" fontId="10" fillId="0" borderId="0" xfId="0" applyFont="1" applyAlignment="1">
      <alignment horizontal="left" vertical="center" wrapText="1"/>
    </xf>
    <xf numFmtId="0" fontId="10" fillId="0" borderId="2" xfId="0" applyFont="1" applyBorder="1" applyAlignment="1">
      <alignment horizontal="left" vertical="center" wrapText="1"/>
    </xf>
    <xf numFmtId="0" fontId="12" fillId="0" borderId="1" xfId="0" applyFont="1" applyBorder="1" applyAlignment="1">
      <alignment horizontal="left" vertical="center" wrapText="1"/>
    </xf>
    <xf numFmtId="0" fontId="12" fillId="0" borderId="0" xfId="0" applyFont="1" applyAlignment="1">
      <alignment horizontal="left" vertical="center" wrapText="1"/>
    </xf>
    <xf numFmtId="0" fontId="12" fillId="0" borderId="2" xfId="0" applyFont="1" applyBorder="1" applyAlignment="1">
      <alignment horizontal="left" vertical="center" wrapText="1"/>
    </xf>
    <xf numFmtId="0" fontId="12" fillId="0" borderId="45" xfId="0" applyFont="1" applyBorder="1" applyAlignment="1">
      <alignment horizontal="center" vertical="center"/>
    </xf>
    <xf numFmtId="0" fontId="12" fillId="0" borderId="46" xfId="0" applyFont="1" applyBorder="1" applyAlignment="1">
      <alignment horizontal="center" vertical="center"/>
    </xf>
    <xf numFmtId="0" fontId="12" fillId="0" borderId="47" xfId="0" applyFont="1" applyBorder="1" applyAlignment="1">
      <alignment horizontal="center" vertical="center"/>
    </xf>
    <xf numFmtId="0" fontId="13" fillId="0" borderId="4" xfId="0" applyFont="1" applyBorder="1" applyAlignment="1">
      <alignment horizontal="center" vertical="center" wrapText="1"/>
    </xf>
    <xf numFmtId="0" fontId="13" fillId="0" borderId="41" xfId="0" applyFont="1" applyBorder="1" applyAlignment="1">
      <alignment horizontal="center" vertical="center" wrapText="1"/>
    </xf>
    <xf numFmtId="0" fontId="13" fillId="0" borderId="24" xfId="0" applyFont="1" applyBorder="1" applyAlignment="1">
      <alignment horizontal="center" vertical="center" wrapText="1"/>
    </xf>
    <xf numFmtId="0" fontId="13" fillId="8" borderId="4" xfId="0" applyFont="1" applyFill="1" applyBorder="1" applyAlignment="1">
      <alignment horizontal="center" vertical="center"/>
    </xf>
    <xf numFmtId="0" fontId="13" fillId="8" borderId="24" xfId="0" applyFont="1" applyFill="1" applyBorder="1" applyAlignment="1">
      <alignment horizontal="center" vertical="center"/>
    </xf>
    <xf numFmtId="0" fontId="12" fillId="2" borderId="48" xfId="0" applyFont="1" applyFill="1" applyBorder="1" applyAlignment="1">
      <alignment horizontal="center"/>
    </xf>
    <xf numFmtId="0" fontId="13" fillId="9" borderId="4" xfId="0" applyFont="1" applyFill="1" applyBorder="1" applyAlignment="1">
      <alignment horizontal="center" vertical="center"/>
    </xf>
    <xf numFmtId="0" fontId="13" fillId="9" borderId="24" xfId="0" applyFont="1" applyFill="1" applyBorder="1" applyAlignment="1">
      <alignment horizontal="center" vertical="center"/>
    </xf>
    <xf numFmtId="0" fontId="12" fillId="6" borderId="44" xfId="0" applyFont="1" applyFill="1" applyBorder="1" applyAlignment="1">
      <alignment horizontal="center" vertical="center" wrapText="1"/>
    </xf>
    <xf numFmtId="0" fontId="12" fillId="6" borderId="25" xfId="0" applyFont="1" applyFill="1" applyBorder="1" applyAlignment="1">
      <alignment horizontal="center" vertical="center" wrapText="1"/>
    </xf>
    <xf numFmtId="0" fontId="12" fillId="0" borderId="48" xfId="0" applyFont="1" applyBorder="1" applyAlignment="1">
      <alignment horizontal="center"/>
    </xf>
    <xf numFmtId="0" fontId="12" fillId="6" borderId="4" xfId="0" applyFont="1" applyFill="1" applyBorder="1" applyAlignment="1">
      <alignment horizontal="center" vertical="center" wrapText="1"/>
    </xf>
    <xf numFmtId="0" fontId="12" fillId="6" borderId="20" xfId="0" applyFont="1" applyFill="1" applyBorder="1" applyAlignment="1">
      <alignment horizontal="center" vertical="center" wrapText="1"/>
    </xf>
    <xf numFmtId="0" fontId="13" fillId="6" borderId="4" xfId="0" applyFont="1" applyFill="1" applyBorder="1" applyAlignment="1">
      <alignment horizontal="center"/>
    </xf>
    <xf numFmtId="0" fontId="13" fillId="6" borderId="20" xfId="0" applyFont="1" applyFill="1" applyBorder="1" applyAlignment="1">
      <alignment horizontal="center"/>
    </xf>
    <xf numFmtId="0" fontId="13" fillId="0" borderId="20" xfId="0" applyFont="1" applyBorder="1" applyAlignment="1">
      <alignment horizontal="center" vertical="center" wrapText="1"/>
    </xf>
    <xf numFmtId="0" fontId="13" fillId="6" borderId="24" xfId="0" applyFont="1" applyFill="1" applyBorder="1" applyAlignment="1">
      <alignment horizontal="center"/>
    </xf>
    <xf numFmtId="0" fontId="13" fillId="9" borderId="20" xfId="0" applyFont="1" applyFill="1" applyBorder="1" applyAlignment="1">
      <alignment horizontal="center" vertical="center"/>
    </xf>
    <xf numFmtId="0" fontId="12" fillId="6" borderId="4" xfId="0" applyFont="1" applyFill="1" applyBorder="1" applyAlignment="1">
      <alignment horizontal="center" vertical="center"/>
    </xf>
    <xf numFmtId="0" fontId="12" fillId="6" borderId="24" xfId="0" applyFont="1" applyFill="1" applyBorder="1" applyAlignment="1">
      <alignment horizontal="center" vertical="center"/>
    </xf>
    <xf numFmtId="0" fontId="11" fillId="2" borderId="45" xfId="0" applyFont="1" applyFill="1" applyBorder="1" applyAlignment="1">
      <alignment horizontal="left" vertical="top" wrapText="1" readingOrder="1"/>
    </xf>
    <xf numFmtId="0" fontId="11" fillId="2" borderId="46" xfId="0" applyFont="1" applyFill="1" applyBorder="1" applyAlignment="1">
      <alignment horizontal="left" vertical="top" wrapText="1" readingOrder="1"/>
    </xf>
    <xf numFmtId="0" fontId="11" fillId="2" borderId="47" xfId="0" applyFont="1" applyFill="1" applyBorder="1" applyAlignment="1">
      <alignment horizontal="left" vertical="top" wrapText="1" readingOrder="1"/>
    </xf>
    <xf numFmtId="0" fontId="13" fillId="0" borderId="1" xfId="0" applyFont="1" applyBorder="1" applyAlignment="1">
      <alignment horizontal="left" vertical="center" wrapText="1"/>
    </xf>
    <xf numFmtId="0" fontId="13" fillId="0" borderId="0" xfId="0" applyFont="1" applyAlignment="1">
      <alignment horizontal="left" vertical="center" wrapText="1"/>
    </xf>
    <xf numFmtId="0" fontId="13" fillId="0" borderId="2" xfId="0" applyFont="1" applyBorder="1" applyAlignment="1">
      <alignment horizontal="left" vertical="center" wrapText="1"/>
    </xf>
    <xf numFmtId="0" fontId="12" fillId="0" borderId="36" xfId="0" applyFont="1" applyBorder="1" applyAlignment="1">
      <alignment horizontal="center" vertical="center"/>
    </xf>
    <xf numFmtId="0" fontId="12" fillId="0" borderId="37" xfId="0" applyFont="1" applyBorder="1" applyAlignment="1">
      <alignment horizontal="center" vertical="center"/>
    </xf>
    <xf numFmtId="0" fontId="12" fillId="0" borderId="38" xfId="0" applyFont="1" applyBorder="1" applyAlignment="1">
      <alignment horizontal="center" vertical="center"/>
    </xf>
    <xf numFmtId="0" fontId="10" fillId="0" borderId="4" xfId="0" applyFont="1" applyBorder="1" applyAlignment="1">
      <alignment horizontal="left" vertical="center" wrapText="1"/>
    </xf>
    <xf numFmtId="0" fontId="10" fillId="0" borderId="41" xfId="0" applyFont="1" applyBorder="1" applyAlignment="1">
      <alignment horizontal="left" vertical="center" wrapText="1"/>
    </xf>
    <xf numFmtId="0" fontId="10" fillId="0" borderId="24" xfId="0" applyFont="1" applyBorder="1" applyAlignment="1">
      <alignment horizontal="left" vertical="center" wrapText="1"/>
    </xf>
    <xf numFmtId="0" fontId="0" fillId="0" borderId="41" xfId="0" applyBorder="1" applyAlignment="1">
      <alignment horizontal="left" vertical="center" wrapText="1"/>
    </xf>
    <xf numFmtId="0" fontId="0" fillId="0" borderId="24" xfId="0" applyBorder="1" applyAlignment="1">
      <alignment horizontal="left" vertical="center" wrapText="1"/>
    </xf>
    <xf numFmtId="0" fontId="12" fillId="0" borderId="61" xfId="0" applyFont="1" applyBorder="1" applyAlignment="1">
      <alignment horizontal="center" vertical="center"/>
    </xf>
    <xf numFmtId="0" fontId="14" fillId="4" borderId="45" xfId="0" applyFont="1" applyFill="1" applyBorder="1" applyAlignment="1">
      <alignment horizontal="center" vertical="center" wrapText="1"/>
    </xf>
    <xf numFmtId="0" fontId="14" fillId="4" borderId="46" xfId="0" applyFont="1" applyFill="1" applyBorder="1" applyAlignment="1">
      <alignment horizontal="center" vertical="center" wrapText="1"/>
    </xf>
    <xf numFmtId="0" fontId="14" fillId="4" borderId="50" xfId="0" applyFont="1" applyFill="1" applyBorder="1" applyAlignment="1">
      <alignment horizontal="center" vertical="center" wrapText="1"/>
    </xf>
    <xf numFmtId="0" fontId="10" fillId="0" borderId="56" xfId="0" applyFont="1" applyBorder="1" applyAlignment="1">
      <alignment horizontal="left" vertical="center" wrapText="1"/>
    </xf>
    <xf numFmtId="0" fontId="10" fillId="0" borderId="40" xfId="0" applyFont="1" applyBorder="1" applyAlignment="1">
      <alignment horizontal="left" vertical="center" wrapText="1"/>
    </xf>
    <xf numFmtId="0" fontId="10" fillId="0" borderId="57" xfId="0" applyFont="1" applyBorder="1" applyAlignment="1">
      <alignment horizontal="left" vertical="center" wrapText="1"/>
    </xf>
    <xf numFmtId="0" fontId="16" fillId="0" borderId="51" xfId="0" applyFont="1" applyBorder="1" applyAlignment="1">
      <alignment horizontal="center"/>
    </xf>
    <xf numFmtId="0" fontId="16" fillId="0" borderId="53" xfId="0" applyFont="1" applyBorder="1" applyAlignment="1">
      <alignment horizontal="center"/>
    </xf>
    <xf numFmtId="0" fontId="16" fillId="0" borderId="60" xfId="0" applyFont="1" applyBorder="1" applyAlignment="1">
      <alignment horizontal="center"/>
    </xf>
    <xf numFmtId="0" fontId="16" fillId="0" borderId="58" xfId="0" applyFont="1" applyBorder="1" applyAlignment="1">
      <alignment horizontal="center"/>
    </xf>
    <xf numFmtId="0" fontId="16" fillId="0" borderId="54" xfId="0" applyFont="1" applyBorder="1" applyAlignment="1">
      <alignment horizontal="center"/>
    </xf>
    <xf numFmtId="0" fontId="16" fillId="0" borderId="55" xfId="0" applyFont="1" applyBorder="1" applyAlignment="1">
      <alignment horizontal="center"/>
    </xf>
    <xf numFmtId="0" fontId="16" fillId="0" borderId="51" xfId="0" applyFont="1" applyBorder="1" applyAlignment="1">
      <alignment horizontal="left" vertical="center" wrapText="1"/>
    </xf>
    <xf numFmtId="0" fontId="16" fillId="0" borderId="53" xfId="0" applyFont="1" applyBorder="1" applyAlignment="1">
      <alignment horizontal="left" vertical="center" wrapText="1"/>
    </xf>
    <xf numFmtId="0" fontId="16" fillId="0" borderId="60" xfId="0" applyFont="1" applyBorder="1" applyAlignment="1">
      <alignment horizontal="left" vertical="center" wrapText="1"/>
    </xf>
    <xf numFmtId="0" fontId="16" fillId="0" borderId="58" xfId="0" applyFont="1" applyBorder="1" applyAlignment="1">
      <alignment horizontal="left" vertical="center" wrapText="1"/>
    </xf>
    <xf numFmtId="0" fontId="16" fillId="0" borderId="54" xfId="0" applyFont="1" applyBorder="1" applyAlignment="1">
      <alignment horizontal="left" vertical="center" wrapText="1"/>
    </xf>
    <xf numFmtId="0" fontId="16" fillId="0" borderId="55" xfId="0" applyFont="1" applyBorder="1" applyAlignment="1">
      <alignment horizontal="left" vertical="center" wrapText="1"/>
    </xf>
    <xf numFmtId="0" fontId="11" fillId="0" borderId="49" xfId="0" applyFont="1" applyBorder="1" applyAlignment="1">
      <alignment horizontal="right" vertical="center" textRotation="90"/>
    </xf>
    <xf numFmtId="0" fontId="12" fillId="6" borderId="24" xfId="0" applyFont="1" applyFill="1" applyBorder="1" applyAlignment="1">
      <alignment horizontal="center" vertical="center" wrapText="1"/>
    </xf>
    <xf numFmtId="0" fontId="10" fillId="0" borderId="62" xfId="0" applyFont="1" applyBorder="1" applyAlignment="1">
      <alignment horizontal="left" vertical="center" wrapText="1"/>
    </xf>
    <xf numFmtId="0" fontId="10" fillId="0" borderId="63" xfId="0" applyFont="1" applyBorder="1" applyAlignment="1">
      <alignment horizontal="left" vertical="center" wrapText="1"/>
    </xf>
    <xf numFmtId="0" fontId="10" fillId="0" borderId="64" xfId="0" applyFont="1" applyBorder="1" applyAlignment="1">
      <alignment horizontal="left" vertical="center" wrapText="1"/>
    </xf>
    <xf numFmtId="0" fontId="11" fillId="0" borderId="59" xfId="0" applyFont="1" applyBorder="1" applyAlignment="1">
      <alignment horizontal="right" vertical="center" textRotation="90"/>
    </xf>
    <xf numFmtId="0" fontId="14" fillId="4" borderId="61" xfId="0" applyFont="1" applyFill="1" applyBorder="1" applyAlignment="1">
      <alignment horizontal="center" vertical="center" wrapText="1"/>
    </xf>
    <xf numFmtId="0" fontId="12" fillId="6" borderId="51" xfId="0" applyFont="1" applyFill="1" applyBorder="1" applyAlignment="1">
      <alignment horizontal="center" vertical="center" wrapText="1"/>
    </xf>
    <xf numFmtId="0" fontId="12" fillId="6" borderId="53" xfId="0" applyFont="1" applyFill="1" applyBorder="1" applyAlignment="1">
      <alignment horizontal="center" vertical="center" wrapText="1"/>
    </xf>
    <xf numFmtId="0" fontId="12" fillId="6" borderId="54" xfId="0" applyFont="1" applyFill="1" applyBorder="1" applyAlignment="1">
      <alignment horizontal="center" vertical="center" wrapText="1"/>
    </xf>
    <xf numFmtId="0" fontId="12" fillId="6" borderId="55" xfId="0" applyFont="1" applyFill="1" applyBorder="1" applyAlignment="1">
      <alignment horizontal="center" vertical="center" wrapText="1"/>
    </xf>
    <xf numFmtId="0" fontId="13" fillId="10" borderId="4" xfId="0" applyFont="1" applyFill="1" applyBorder="1" applyAlignment="1">
      <alignment horizontal="center" vertical="center"/>
    </xf>
    <xf numFmtId="0" fontId="13" fillId="10" borderId="20" xfId="0" applyFont="1" applyFill="1" applyBorder="1" applyAlignment="1">
      <alignment horizontal="center" vertical="center"/>
    </xf>
    <xf numFmtId="0" fontId="13" fillId="10" borderId="24" xfId="0" applyFont="1" applyFill="1" applyBorder="1" applyAlignment="1">
      <alignment horizontal="center" vertical="center"/>
    </xf>
    <xf numFmtId="0" fontId="13" fillId="7" borderId="4" xfId="0" applyFont="1" applyFill="1" applyBorder="1" applyAlignment="1">
      <alignment horizontal="center" vertical="center"/>
    </xf>
    <xf numFmtId="0" fontId="13" fillId="7" borderId="41" xfId="0" applyFont="1" applyFill="1" applyBorder="1" applyAlignment="1">
      <alignment horizontal="center" vertical="center"/>
    </xf>
    <xf numFmtId="0" fontId="13" fillId="7" borderId="24" xfId="0" applyFont="1" applyFill="1" applyBorder="1" applyAlignment="1">
      <alignment horizontal="center" vertical="center"/>
    </xf>
    <xf numFmtId="0" fontId="13" fillId="9" borderId="41" xfId="0" applyFont="1" applyFill="1" applyBorder="1" applyAlignment="1">
      <alignment horizontal="center" vertical="center"/>
    </xf>
    <xf numFmtId="0" fontId="12" fillId="6" borderId="41" xfId="0" applyFont="1" applyFill="1" applyBorder="1" applyAlignment="1">
      <alignment horizontal="center" vertical="center"/>
    </xf>
    <xf numFmtId="0" fontId="13" fillId="6" borderId="41" xfId="0" applyFont="1" applyFill="1" applyBorder="1" applyAlignment="1">
      <alignment horizontal="center"/>
    </xf>
    <xf numFmtId="0" fontId="12" fillId="6" borderId="41" xfId="0" applyFont="1" applyFill="1" applyBorder="1" applyAlignment="1">
      <alignment horizontal="center" vertical="center" wrapText="1"/>
    </xf>
    <xf numFmtId="0" fontId="13" fillId="8" borderId="41" xfId="0" applyFont="1" applyFill="1" applyBorder="1" applyAlignment="1">
      <alignment horizontal="center" vertical="center"/>
    </xf>
    <xf numFmtId="0" fontId="12" fillId="6" borderId="52" xfId="0" applyFont="1" applyFill="1" applyBorder="1" applyAlignment="1">
      <alignment horizontal="center" vertical="center" wrapText="1"/>
    </xf>
    <xf numFmtId="0" fontId="12" fillId="6" borderId="48" xfId="0" applyFont="1" applyFill="1" applyBorder="1" applyAlignment="1">
      <alignment horizontal="center" vertical="center" wrapText="1"/>
    </xf>
    <xf numFmtId="0" fontId="13" fillId="7" borderId="56" xfId="0" applyFont="1" applyFill="1" applyBorder="1" applyAlignment="1">
      <alignment horizontal="center" vertical="center"/>
    </xf>
    <xf numFmtId="0" fontId="13" fillId="7" borderId="57" xfId="0" applyFont="1" applyFill="1" applyBorder="1" applyAlignment="1">
      <alignment horizontal="center" vertical="center"/>
    </xf>
    <xf numFmtId="0" fontId="10" fillId="0" borderId="62" xfId="0" applyFont="1" applyBorder="1" applyAlignment="1">
      <alignment horizontal="center" vertical="center" wrapText="1"/>
    </xf>
    <xf numFmtId="0" fontId="10" fillId="0" borderId="63" xfId="0" applyFont="1" applyBorder="1" applyAlignment="1">
      <alignment horizontal="center" vertical="center" wrapText="1"/>
    </xf>
    <xf numFmtId="0" fontId="10" fillId="0" borderId="64" xfId="0" applyFont="1" applyBorder="1" applyAlignment="1">
      <alignment horizontal="center" vertical="center" wrapText="1"/>
    </xf>
    <xf numFmtId="0" fontId="10" fillId="0" borderId="4" xfId="0" applyFont="1" applyBorder="1" applyAlignment="1">
      <alignment horizontal="center" vertical="center" wrapText="1"/>
    </xf>
    <xf numFmtId="0" fontId="10" fillId="0" borderId="41" xfId="0" applyFont="1" applyBorder="1" applyAlignment="1">
      <alignment horizontal="center" vertical="center" wrapText="1"/>
    </xf>
    <xf numFmtId="0" fontId="10" fillId="0" borderId="24" xfId="0" applyFont="1" applyBorder="1" applyAlignment="1">
      <alignment horizontal="center" vertical="center" wrapText="1"/>
    </xf>
    <xf numFmtId="0" fontId="10" fillId="0" borderId="56" xfId="0" applyFont="1" applyBorder="1" applyAlignment="1">
      <alignment horizontal="center" vertical="center" wrapText="1"/>
    </xf>
    <xf numFmtId="0" fontId="10" fillId="0" borderId="40" xfId="0" applyFont="1" applyBorder="1" applyAlignment="1">
      <alignment horizontal="center" vertical="center" wrapText="1"/>
    </xf>
    <xf numFmtId="0" fontId="10" fillId="0" borderId="57" xfId="0" applyFont="1" applyBorder="1" applyAlignment="1">
      <alignment horizontal="center" vertical="center" wrapText="1"/>
    </xf>
    <xf numFmtId="0" fontId="13" fillId="0" borderId="56" xfId="0" applyFont="1" applyBorder="1" applyAlignment="1">
      <alignment horizontal="center" vertical="center" wrapText="1"/>
    </xf>
    <xf numFmtId="0" fontId="13" fillId="0" borderId="57" xfId="0" applyFont="1" applyBorder="1" applyAlignment="1">
      <alignment horizontal="center" vertical="center" wrapText="1"/>
    </xf>
    <xf numFmtId="0" fontId="0" fillId="0" borderId="41" xfId="0" applyBorder="1" applyAlignment="1">
      <alignment horizontal="center" vertical="center" wrapText="1"/>
    </xf>
    <xf numFmtId="0" fontId="0" fillId="0" borderId="24" xfId="0" applyBorder="1" applyAlignment="1">
      <alignment horizontal="center" vertical="center" wrapText="1"/>
    </xf>
    <xf numFmtId="0" fontId="10" fillId="0" borderId="3" xfId="0" applyFont="1" applyBorder="1" applyAlignment="1">
      <alignment horizontal="center" vertical="center" wrapText="1"/>
    </xf>
    <xf numFmtId="0" fontId="13" fillId="0" borderId="62" xfId="0" applyFont="1" applyBorder="1" applyAlignment="1">
      <alignment horizontal="center" vertical="center" wrapText="1"/>
    </xf>
    <xf numFmtId="0" fontId="13" fillId="0" borderId="64" xfId="0" applyFont="1" applyBorder="1" applyAlignment="1">
      <alignment horizontal="center" vertical="center" wrapText="1"/>
    </xf>
    <xf numFmtId="0" fontId="15" fillId="4" borderId="61" xfId="0" applyFont="1" applyFill="1" applyBorder="1" applyAlignment="1">
      <alignment horizontal="center" vertical="center" wrapText="1"/>
    </xf>
    <xf numFmtId="0" fontId="15" fillId="4" borderId="46" xfId="0" applyFont="1" applyFill="1" applyBorder="1" applyAlignment="1">
      <alignment horizontal="center" vertical="center" wrapText="1"/>
    </xf>
    <xf numFmtId="0" fontId="15" fillId="4" borderId="50" xfId="0" applyFont="1" applyFill="1" applyBorder="1" applyAlignment="1">
      <alignment horizontal="center" vertical="center" wrapText="1"/>
    </xf>
    <xf numFmtId="0" fontId="13" fillId="0" borderId="3" xfId="0" applyFont="1" applyBorder="1" applyAlignment="1">
      <alignment horizontal="center" vertical="center" wrapText="1"/>
    </xf>
    <xf numFmtId="0" fontId="21" fillId="0" borderId="36" xfId="0" applyFont="1" applyBorder="1" applyAlignment="1">
      <alignment horizontal="center" vertical="center"/>
    </xf>
    <xf numFmtId="0" fontId="9" fillId="0" borderId="37" xfId="0" applyFont="1" applyBorder="1" applyAlignment="1">
      <alignment horizontal="center" vertical="center"/>
    </xf>
    <xf numFmtId="0" fontId="9" fillId="0" borderId="38" xfId="0" applyFont="1" applyBorder="1" applyAlignment="1">
      <alignment horizontal="center" vertical="center"/>
    </xf>
    <xf numFmtId="0" fontId="10" fillId="0" borderId="1" xfId="0" applyFont="1" applyBorder="1" applyAlignment="1">
      <alignment horizontal="center" vertical="center" wrapText="1"/>
    </xf>
    <xf numFmtId="0" fontId="10" fillId="0" borderId="0" xfId="0" applyFont="1" applyAlignment="1">
      <alignment horizontal="center" vertical="center" wrapText="1"/>
    </xf>
    <xf numFmtId="0" fontId="10" fillId="0" borderId="2" xfId="0" applyFont="1" applyBorder="1" applyAlignment="1">
      <alignment horizontal="center" vertical="center" wrapText="1"/>
    </xf>
    <xf numFmtId="0" fontId="9" fillId="2" borderId="48" xfId="0" applyFont="1" applyFill="1" applyBorder="1" applyAlignment="1">
      <alignment horizontal="center"/>
    </xf>
    <xf numFmtId="0" fontId="9" fillId="0" borderId="58" xfId="0" applyFont="1" applyBorder="1" applyAlignment="1">
      <alignment horizontal="right" vertical="center" textRotation="90"/>
    </xf>
    <xf numFmtId="0" fontId="10" fillId="7" borderId="4" xfId="0" applyFont="1" applyFill="1" applyBorder="1" applyAlignment="1">
      <alignment horizontal="center" vertical="center"/>
    </xf>
    <xf numFmtId="0" fontId="10" fillId="7" borderId="24" xfId="0" applyFont="1" applyFill="1" applyBorder="1" applyAlignment="1">
      <alignment horizontal="center" vertical="center"/>
    </xf>
    <xf numFmtId="0" fontId="10" fillId="10" borderId="4" xfId="0" applyFont="1" applyFill="1" applyBorder="1" applyAlignment="1">
      <alignment horizontal="center" vertical="center"/>
    </xf>
    <xf numFmtId="0" fontId="10" fillId="10" borderId="41" xfId="0" applyFont="1" applyFill="1" applyBorder="1" applyAlignment="1">
      <alignment horizontal="center" vertical="center"/>
    </xf>
    <xf numFmtId="0" fontId="10" fillId="10" borderId="24" xfId="0" applyFont="1" applyFill="1" applyBorder="1" applyAlignment="1">
      <alignment horizontal="center" vertical="center"/>
    </xf>
    <xf numFmtId="0" fontId="10" fillId="0" borderId="4" xfId="0" applyFont="1" applyBorder="1" applyAlignment="1">
      <alignment horizontal="center" vertical="center"/>
    </xf>
    <xf numFmtId="0" fontId="10" fillId="0" borderId="24" xfId="0" applyFont="1" applyBorder="1" applyAlignment="1">
      <alignment horizontal="center" vertical="center"/>
    </xf>
    <xf numFmtId="0" fontId="10" fillId="9" borderId="4" xfId="0" applyFont="1" applyFill="1" applyBorder="1" applyAlignment="1">
      <alignment horizontal="center" vertical="center"/>
    </xf>
    <xf numFmtId="0" fontId="10" fillId="9" borderId="41" xfId="0" applyFont="1" applyFill="1" applyBorder="1" applyAlignment="1">
      <alignment horizontal="center" vertical="center"/>
    </xf>
    <xf numFmtId="0" fontId="10" fillId="9" borderId="24" xfId="0" applyFont="1" applyFill="1" applyBorder="1" applyAlignment="1">
      <alignment horizontal="center" vertical="center"/>
    </xf>
    <xf numFmtId="0" fontId="9" fillId="0" borderId="48" xfId="0" applyFont="1" applyBorder="1" applyAlignment="1">
      <alignment horizontal="center"/>
    </xf>
    <xf numFmtId="0" fontId="9" fillId="6" borderId="44" xfId="0" applyFont="1" applyFill="1" applyBorder="1" applyAlignment="1">
      <alignment horizontal="center" vertical="center" wrapText="1"/>
    </xf>
    <xf numFmtId="0" fontId="9" fillId="6" borderId="25" xfId="0" applyFont="1" applyFill="1" applyBorder="1" applyAlignment="1">
      <alignment horizontal="center" vertical="center" wrapText="1"/>
    </xf>
    <xf numFmtId="0" fontId="9" fillId="6" borderId="4" xfId="0" applyFont="1" applyFill="1" applyBorder="1" applyAlignment="1">
      <alignment horizontal="center" vertical="center"/>
    </xf>
    <xf numFmtId="0" fontId="9" fillId="6" borderId="24" xfId="0" applyFont="1" applyFill="1" applyBorder="1" applyAlignment="1">
      <alignment horizontal="center" vertical="center"/>
    </xf>
    <xf numFmtId="0" fontId="10" fillId="6" borderId="4" xfId="0" applyFont="1" applyFill="1" applyBorder="1" applyAlignment="1">
      <alignment horizontal="center"/>
    </xf>
    <xf numFmtId="0" fontId="10" fillId="6" borderId="24" xfId="0" applyFont="1" applyFill="1" applyBorder="1" applyAlignment="1">
      <alignment horizontal="center"/>
    </xf>
    <xf numFmtId="0" fontId="9" fillId="6" borderId="41" xfId="0" applyFont="1" applyFill="1" applyBorder="1" applyAlignment="1">
      <alignment horizontal="center" vertical="center"/>
    </xf>
    <xf numFmtId="0" fontId="10" fillId="8" borderId="4" xfId="0" applyFont="1" applyFill="1" applyBorder="1" applyAlignment="1">
      <alignment horizontal="center" vertical="center"/>
    </xf>
    <xf numFmtId="0" fontId="10" fillId="8" borderId="41" xfId="0" applyFont="1" applyFill="1" applyBorder="1" applyAlignment="1">
      <alignment horizontal="center" vertical="center"/>
    </xf>
    <xf numFmtId="0" fontId="10" fillId="8" borderId="24" xfId="0" applyFont="1" applyFill="1" applyBorder="1" applyAlignment="1">
      <alignment horizontal="center" vertical="center"/>
    </xf>
    <xf numFmtId="0" fontId="10" fillId="7" borderId="41" xfId="0" applyFont="1" applyFill="1" applyBorder="1" applyAlignment="1">
      <alignment horizontal="center" vertical="center"/>
    </xf>
  </cellXfs>
  <cellStyles count="1">
    <cellStyle name="Normal" xfId="0" builtinId="0"/>
  </cellStyles>
  <dxfs count="22">
    <dxf>
      <font>
        <condense val="0"/>
        <extend val="0"/>
        <color indexed="11"/>
      </font>
      <fill>
        <patternFill>
          <fgColor indexed="11"/>
        </patternFill>
      </fill>
    </dxf>
    <dxf>
      <fill>
        <patternFill>
          <bgColor rgb="FF92D050"/>
        </patternFill>
      </fill>
    </dxf>
    <dxf>
      <fill>
        <patternFill>
          <bgColor rgb="FFFFFF00"/>
        </patternFill>
      </fill>
    </dxf>
    <dxf>
      <fill>
        <patternFill>
          <bgColor rgb="FFEFAE2D"/>
        </patternFill>
      </fill>
    </dxf>
    <dxf>
      <font>
        <color rgb="FF9C0006"/>
      </font>
      <fill>
        <patternFill>
          <bgColor rgb="FFFF0000"/>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F3BA2D"/>
        </patternFill>
      </fill>
    </dxf>
    <dxf>
      <font>
        <color theme="0"/>
        <name val="Cambria"/>
        <scheme val="none"/>
      </font>
      <fill>
        <patternFill>
          <bgColor rgb="FFFF0000"/>
        </patternFill>
      </fill>
    </dxf>
    <dxf>
      <font>
        <condense val="0"/>
        <extend val="0"/>
        <color indexed="11"/>
      </font>
      <fill>
        <patternFill>
          <fgColor indexed="11"/>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EFAE2D"/>
        </patternFill>
      </fill>
    </dxf>
    <dxf>
      <font>
        <color rgb="FF9C0006"/>
      </font>
      <fill>
        <patternFill>
          <bgColor rgb="FFFF0000"/>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F3BA2D"/>
        </patternFill>
      </fill>
    </dxf>
    <dxf>
      <font>
        <color theme="0"/>
        <name val="Cambria"/>
        <scheme val="none"/>
      </font>
      <fill>
        <patternFill>
          <bgColor rgb="FFFF0000"/>
        </patternFill>
      </fill>
    </dxf>
    <dxf>
      <font>
        <condense val="0"/>
        <extend val="0"/>
        <color indexed="11"/>
      </font>
      <fill>
        <patternFill>
          <fgColor indexed="11"/>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56028</xdr:colOff>
      <xdr:row>0</xdr:row>
      <xdr:rowOff>291353</xdr:rowOff>
    </xdr:from>
    <xdr:to>
      <xdr:col>1</xdr:col>
      <xdr:colOff>2566146</xdr:colOff>
      <xdr:row>2</xdr:row>
      <xdr:rowOff>302558</xdr:rowOff>
    </xdr:to>
    <xdr:pic>
      <xdr:nvPicPr>
        <xdr:cNvPr id="2" name="Imagen 1">
          <a:extLst>
            <a:ext uri="{FF2B5EF4-FFF2-40B4-BE49-F238E27FC236}">
              <a16:creationId xmlns:a16="http://schemas.microsoft.com/office/drawing/2014/main" id="{82AC1DC6-56B1-4BD3-A06D-2060BD84E0B3}"/>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6028" y="291353"/>
          <a:ext cx="2689412" cy="89647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337110</xdr:colOff>
      <xdr:row>1</xdr:row>
      <xdr:rowOff>113926</xdr:rowOff>
    </xdr:from>
    <xdr:to>
      <xdr:col>1</xdr:col>
      <xdr:colOff>3460750</xdr:colOff>
      <xdr:row>3</xdr:row>
      <xdr:rowOff>476250</xdr:rowOff>
    </xdr:to>
    <xdr:pic>
      <xdr:nvPicPr>
        <xdr:cNvPr id="2" name="Imagen 1">
          <a:extLst>
            <a:ext uri="{FF2B5EF4-FFF2-40B4-BE49-F238E27FC236}">
              <a16:creationId xmlns:a16="http://schemas.microsoft.com/office/drawing/2014/main" id="{00D2A203-F5F7-4F89-8A5D-81B1F3BBD832}"/>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86360" y="272676"/>
          <a:ext cx="3123640" cy="1251324"/>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277585</xdr:colOff>
      <xdr:row>0</xdr:row>
      <xdr:rowOff>112939</xdr:rowOff>
    </xdr:from>
    <xdr:to>
      <xdr:col>2</xdr:col>
      <xdr:colOff>1400175</xdr:colOff>
      <xdr:row>2</xdr:row>
      <xdr:rowOff>19050</xdr:rowOff>
    </xdr:to>
    <xdr:pic>
      <xdr:nvPicPr>
        <xdr:cNvPr id="2" name="Imagen 1">
          <a:extLst>
            <a:ext uri="{FF2B5EF4-FFF2-40B4-BE49-F238E27FC236}">
              <a16:creationId xmlns:a16="http://schemas.microsoft.com/office/drawing/2014/main" id="{E5D4C751-C087-402C-A05C-18E7CE0DC6CA}"/>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585" y="112939"/>
          <a:ext cx="2551340" cy="791936"/>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163286</xdr:colOff>
      <xdr:row>1</xdr:row>
      <xdr:rowOff>27215</xdr:rowOff>
    </xdr:from>
    <xdr:to>
      <xdr:col>2</xdr:col>
      <xdr:colOff>503464</xdr:colOff>
      <xdr:row>3</xdr:row>
      <xdr:rowOff>122464</xdr:rowOff>
    </xdr:to>
    <xdr:pic>
      <xdr:nvPicPr>
        <xdr:cNvPr id="2" name="Imagen 1">
          <a:extLst>
            <a:ext uri="{FF2B5EF4-FFF2-40B4-BE49-F238E27FC236}">
              <a16:creationId xmlns:a16="http://schemas.microsoft.com/office/drawing/2014/main" id="{2ADFB638-5463-4604-9EB8-190D31D96134}"/>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63286" y="190501"/>
          <a:ext cx="2898321" cy="1034142"/>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21"/>
  <sheetViews>
    <sheetView showGridLines="0" zoomScale="61" zoomScaleNormal="55" zoomScalePageLayoutView="40" workbookViewId="0">
      <selection activeCell="B10" sqref="B10:F10"/>
    </sheetView>
  </sheetViews>
  <sheetFormatPr baseColWidth="10" defaultColWidth="11.42578125" defaultRowHeight="12.75" x14ac:dyDescent="0.2"/>
  <cols>
    <col min="1" max="1" width="2.7109375" customWidth="1"/>
    <col min="2" max="2" width="39.5703125" customWidth="1"/>
    <col min="3" max="3" width="71.42578125" customWidth="1"/>
    <col min="4" max="4" width="36.7109375" customWidth="1"/>
    <col min="5" max="5" width="23.42578125" customWidth="1"/>
    <col min="6" max="6" width="29.140625" customWidth="1"/>
    <col min="7" max="7" width="2.7109375" customWidth="1"/>
  </cols>
  <sheetData>
    <row r="1" spans="1:6" ht="48.75" customHeight="1" x14ac:dyDescent="0.2">
      <c r="A1" s="161"/>
      <c r="B1" s="162"/>
      <c r="C1" s="142" t="s">
        <v>0</v>
      </c>
      <c r="D1" s="143"/>
      <c r="E1" s="144"/>
      <c r="F1" s="159" t="s">
        <v>1</v>
      </c>
    </row>
    <row r="2" spans="1:6" ht="21" customHeight="1" x14ac:dyDescent="0.2">
      <c r="A2" s="163"/>
      <c r="B2" s="164"/>
      <c r="C2" s="145"/>
      <c r="D2" s="146"/>
      <c r="E2" s="147"/>
      <c r="F2" s="160"/>
    </row>
    <row r="3" spans="1:6" ht="69" customHeight="1" x14ac:dyDescent="0.2">
      <c r="A3" s="165"/>
      <c r="B3" s="166"/>
      <c r="C3" s="148"/>
      <c r="D3" s="149"/>
      <c r="E3" s="150"/>
      <c r="F3" s="157"/>
    </row>
    <row r="4" spans="1:6" ht="16.5" customHeight="1" thickBot="1" x14ac:dyDescent="0.25">
      <c r="B4" s="7"/>
      <c r="C4" s="8"/>
      <c r="D4" s="8"/>
      <c r="E4" s="8"/>
      <c r="F4" s="8"/>
    </row>
    <row r="5" spans="1:6" ht="21" customHeight="1" thickBot="1" x14ac:dyDescent="0.3">
      <c r="B5" s="151" t="s">
        <v>2</v>
      </c>
      <c r="C5" s="152"/>
      <c r="D5" s="152"/>
      <c r="E5" s="152"/>
      <c r="F5" s="153"/>
    </row>
    <row r="6" spans="1:6" ht="78.75" customHeight="1" x14ac:dyDescent="0.2">
      <c r="B6" s="156" t="s">
        <v>3</v>
      </c>
      <c r="C6" s="157"/>
      <c r="D6" s="157"/>
      <c r="E6" s="157"/>
      <c r="F6" s="158"/>
    </row>
    <row r="7" spans="1:6" ht="49.5" customHeight="1" x14ac:dyDescent="0.2">
      <c r="B7" s="136" t="s">
        <v>421</v>
      </c>
      <c r="C7" s="154"/>
      <c r="D7" s="154"/>
      <c r="E7" s="154"/>
      <c r="F7" s="155"/>
    </row>
    <row r="8" spans="1:6" ht="68.45" customHeight="1" x14ac:dyDescent="0.2">
      <c r="B8" s="136" t="s">
        <v>155</v>
      </c>
      <c r="C8" s="137"/>
      <c r="D8" s="137"/>
      <c r="E8" s="137"/>
      <c r="F8" s="138"/>
    </row>
    <row r="9" spans="1:6" ht="23.1" customHeight="1" x14ac:dyDescent="0.2">
      <c r="B9" s="136" t="s">
        <v>156</v>
      </c>
      <c r="C9" s="137"/>
      <c r="D9" s="137"/>
      <c r="E9" s="137"/>
      <c r="F9" s="138"/>
    </row>
    <row r="10" spans="1:6" ht="51" customHeight="1" x14ac:dyDescent="0.2">
      <c r="B10" s="136" t="s">
        <v>419</v>
      </c>
      <c r="C10" s="137"/>
      <c r="D10" s="137"/>
      <c r="E10" s="137"/>
      <c r="F10" s="138"/>
    </row>
    <row r="11" spans="1:6" ht="38.1" customHeight="1" x14ac:dyDescent="0.2">
      <c r="B11" s="136" t="s">
        <v>157</v>
      </c>
      <c r="C11" s="137"/>
      <c r="D11" s="137"/>
      <c r="E11" s="137"/>
      <c r="F11" s="138"/>
    </row>
    <row r="12" spans="1:6" ht="44.25" customHeight="1" x14ac:dyDescent="0.2">
      <c r="B12" s="136" t="s">
        <v>158</v>
      </c>
      <c r="C12" s="137"/>
      <c r="D12" s="137"/>
      <c r="E12" s="137"/>
      <c r="F12" s="138"/>
    </row>
    <row r="13" spans="1:6" ht="41.45" customHeight="1" x14ac:dyDescent="0.2">
      <c r="B13" s="136" t="s">
        <v>159</v>
      </c>
      <c r="C13" s="137"/>
      <c r="D13" s="137"/>
      <c r="E13" s="137"/>
      <c r="F13" s="138"/>
    </row>
    <row r="14" spans="1:6" ht="36" customHeight="1" x14ac:dyDescent="0.2">
      <c r="B14" s="136" t="s">
        <v>160</v>
      </c>
      <c r="C14" s="137"/>
      <c r="D14" s="137"/>
      <c r="E14" s="137"/>
      <c r="F14" s="138"/>
    </row>
    <row r="15" spans="1:6" ht="33" customHeight="1" x14ac:dyDescent="0.2">
      <c r="B15" s="136" t="s">
        <v>161</v>
      </c>
      <c r="C15" s="137"/>
      <c r="D15" s="137"/>
      <c r="E15" s="137"/>
      <c r="F15" s="138"/>
    </row>
    <row r="16" spans="1:6" ht="57" customHeight="1" x14ac:dyDescent="0.2">
      <c r="B16" s="136" t="s">
        <v>417</v>
      </c>
      <c r="C16" s="137"/>
      <c r="D16" s="137"/>
      <c r="E16" s="137"/>
      <c r="F16" s="138"/>
    </row>
    <row r="17" spans="2:6" ht="50.1" customHeight="1" x14ac:dyDescent="0.2">
      <c r="B17" s="136" t="s">
        <v>162</v>
      </c>
      <c r="C17" s="137"/>
      <c r="D17" s="137"/>
      <c r="E17" s="137"/>
      <c r="F17" s="138"/>
    </row>
    <row r="18" spans="2:6" ht="84.6" customHeight="1" thickBot="1" x14ac:dyDescent="0.25">
      <c r="B18" s="139" t="s">
        <v>418</v>
      </c>
      <c r="C18" s="140"/>
      <c r="D18" s="140"/>
      <c r="E18" s="140"/>
      <c r="F18" s="141"/>
    </row>
    <row r="19" spans="2:6" ht="14.25" customHeight="1" x14ac:dyDescent="0.2">
      <c r="B19" s="4"/>
    </row>
    <row r="20" spans="2:6" x14ac:dyDescent="0.2">
      <c r="B20" s="5"/>
    </row>
    <row r="21" spans="2:6" ht="17.25" customHeight="1" x14ac:dyDescent="0.2">
      <c r="B21" s="135"/>
      <c r="C21" s="135"/>
      <c r="D21" s="135"/>
      <c r="E21" s="135"/>
      <c r="F21" s="135"/>
    </row>
  </sheetData>
  <mergeCells count="18">
    <mergeCell ref="C1:E3"/>
    <mergeCell ref="B14:F14"/>
    <mergeCell ref="B5:F5"/>
    <mergeCell ref="B7:F7"/>
    <mergeCell ref="B8:F8"/>
    <mergeCell ref="B6:F6"/>
    <mergeCell ref="B9:F9"/>
    <mergeCell ref="B10:F10"/>
    <mergeCell ref="B11:F11"/>
    <mergeCell ref="B12:F12"/>
    <mergeCell ref="B13:F13"/>
    <mergeCell ref="F1:F3"/>
    <mergeCell ref="A1:B3"/>
    <mergeCell ref="B21:F21"/>
    <mergeCell ref="B15:F15"/>
    <mergeCell ref="B16:F16"/>
    <mergeCell ref="B17:F17"/>
    <mergeCell ref="B18:F18"/>
  </mergeCells>
  <printOptions horizontalCentered="1"/>
  <pageMargins left="0.7" right="0.7" top="0.75" bottom="0.75" header="0.3" footer="0.3"/>
  <pageSetup scale="52" orientation="portrait" horizontalDpi="4294967295" verticalDpi="4294967295" r:id="rId1"/>
  <headerFooter alignWithMargins="0">
    <oddFooter>&amp;L&amp;12Calle 26 No. 57-41 Torre 8, Pisos 7 y 8 CEMSA – C.P. 111321
PBX. 3779555  - Información: Línea 195
www.umv.gov.co&amp;C
CON-FM-089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B2:F79"/>
  <sheetViews>
    <sheetView showGridLines="0" tabSelected="1" view="pageBreakPreview" topLeftCell="A44" zoomScale="62" zoomScaleNormal="70" zoomScaleSheetLayoutView="70" zoomScalePageLayoutView="80" workbookViewId="0">
      <selection activeCell="E67" sqref="E67"/>
    </sheetView>
  </sheetViews>
  <sheetFormatPr baseColWidth="10" defaultColWidth="11.42578125" defaultRowHeight="12.75" x14ac:dyDescent="0.2"/>
  <cols>
    <col min="1" max="1" width="5.28515625" customWidth="1"/>
    <col min="2" max="2" width="57" customWidth="1"/>
    <col min="3" max="3" width="105.28515625" customWidth="1"/>
    <col min="4" max="4" width="20" customWidth="1"/>
    <col min="5" max="5" width="23.42578125" customWidth="1"/>
    <col min="6" max="6" width="33.140625" customWidth="1"/>
  </cols>
  <sheetData>
    <row r="2" spans="2:6" ht="48.75" customHeight="1" x14ac:dyDescent="0.2">
      <c r="B2" s="175"/>
      <c r="C2" s="142" t="s">
        <v>4</v>
      </c>
      <c r="D2" s="143"/>
      <c r="E2" s="144"/>
      <c r="F2" s="159" t="s">
        <v>1</v>
      </c>
    </row>
    <row r="3" spans="2:6" ht="21" customHeight="1" x14ac:dyDescent="0.2">
      <c r="B3" s="175"/>
      <c r="C3" s="145"/>
      <c r="D3" s="146"/>
      <c r="E3" s="147"/>
      <c r="F3" s="160"/>
    </row>
    <row r="4" spans="2:6" ht="56.25" customHeight="1" x14ac:dyDescent="0.2">
      <c r="B4" s="175"/>
      <c r="C4" s="148"/>
      <c r="D4" s="149"/>
      <c r="E4" s="150"/>
      <c r="F4" s="157"/>
    </row>
    <row r="5" spans="2:6" ht="24.75" customHeight="1" thickBot="1" x14ac:dyDescent="0.3">
      <c r="B5" s="72"/>
      <c r="C5" s="73"/>
      <c r="D5" s="73"/>
      <c r="E5" s="73"/>
      <c r="F5" s="73"/>
    </row>
    <row r="6" spans="2:6" ht="18" customHeight="1" thickBot="1" x14ac:dyDescent="0.25">
      <c r="B6" s="192" t="s">
        <v>5</v>
      </c>
      <c r="C6" s="193"/>
      <c r="D6" s="193"/>
      <c r="E6" s="193"/>
      <c r="F6" s="194"/>
    </row>
    <row r="7" spans="2:6" ht="21" customHeight="1" x14ac:dyDescent="0.2">
      <c r="B7" s="189" t="s">
        <v>6</v>
      </c>
      <c r="C7" s="190"/>
      <c r="D7" s="190"/>
      <c r="E7" s="190"/>
      <c r="F7" s="191"/>
    </row>
    <row r="8" spans="2:6" ht="20.25" customHeight="1" x14ac:dyDescent="0.2">
      <c r="B8" s="167" t="s">
        <v>7</v>
      </c>
      <c r="C8" s="168"/>
      <c r="D8" s="168"/>
      <c r="E8" s="168"/>
      <c r="F8" s="169"/>
    </row>
    <row r="9" spans="2:6" ht="22.5" customHeight="1" x14ac:dyDescent="0.2">
      <c r="B9" s="167" t="s">
        <v>8</v>
      </c>
      <c r="C9" s="168"/>
      <c r="D9" s="168"/>
      <c r="E9" s="168"/>
      <c r="F9" s="169"/>
    </row>
    <row r="10" spans="2:6" ht="24.75" customHeight="1" x14ac:dyDescent="0.2">
      <c r="B10" s="170" t="s">
        <v>9</v>
      </c>
      <c r="C10" s="171"/>
      <c r="D10" s="171"/>
      <c r="E10" s="171"/>
      <c r="F10" s="172"/>
    </row>
    <row r="11" spans="2:6" ht="36" customHeight="1" x14ac:dyDescent="0.2">
      <c r="B11" s="170" t="s">
        <v>10</v>
      </c>
      <c r="C11" s="171"/>
      <c r="D11" s="171"/>
      <c r="E11" s="171"/>
      <c r="F11" s="172"/>
    </row>
    <row r="12" spans="2:6" ht="37.5" customHeight="1" x14ac:dyDescent="0.2">
      <c r="B12" s="170" t="s">
        <v>11</v>
      </c>
      <c r="C12" s="171"/>
      <c r="D12" s="171"/>
      <c r="E12" s="171"/>
      <c r="F12" s="172"/>
    </row>
    <row r="13" spans="2:6" ht="20.25" customHeight="1" x14ac:dyDescent="0.2">
      <c r="B13" s="170" t="s">
        <v>12</v>
      </c>
      <c r="C13" s="171"/>
      <c r="D13" s="171"/>
      <c r="E13" s="171"/>
      <c r="F13" s="172"/>
    </row>
    <row r="14" spans="2:6" ht="18.75" customHeight="1" thickBot="1" x14ac:dyDescent="0.25">
      <c r="B14" s="183" t="s">
        <v>13</v>
      </c>
      <c r="C14" s="184"/>
      <c r="D14" s="184"/>
      <c r="E14" s="184"/>
      <c r="F14" s="185"/>
    </row>
    <row r="15" spans="2:6" ht="16.5" customHeight="1" thickBot="1" x14ac:dyDescent="0.25">
      <c r="B15" s="180" t="s">
        <v>14</v>
      </c>
      <c r="C15" s="181"/>
      <c r="D15" s="181"/>
      <c r="E15" s="181"/>
      <c r="F15" s="182"/>
    </row>
    <row r="16" spans="2:6" ht="37.5" customHeight="1" x14ac:dyDescent="0.2">
      <c r="B16" s="186" t="s">
        <v>15</v>
      </c>
      <c r="C16" s="187"/>
      <c r="D16" s="187"/>
      <c r="E16" s="187"/>
      <c r="F16" s="188"/>
    </row>
    <row r="17" spans="2:6" ht="19.5" customHeight="1" x14ac:dyDescent="0.2">
      <c r="B17" s="74"/>
      <c r="C17" s="75" t="s">
        <v>16</v>
      </c>
      <c r="D17" s="178" t="s">
        <v>17</v>
      </c>
      <c r="E17" s="178" t="s">
        <v>18</v>
      </c>
      <c r="F17" s="176" t="s">
        <v>19</v>
      </c>
    </row>
    <row r="18" spans="2:6" ht="21" customHeight="1" x14ac:dyDescent="0.2">
      <c r="B18" s="74"/>
      <c r="C18" s="75" t="s">
        <v>20</v>
      </c>
      <c r="D18" s="179"/>
      <c r="E18" s="179"/>
      <c r="F18" s="177"/>
    </row>
    <row r="19" spans="2:6" ht="18.75" customHeight="1" x14ac:dyDescent="0.2">
      <c r="B19" s="76" t="s">
        <v>21</v>
      </c>
      <c r="C19" s="77"/>
      <c r="D19" s="78" t="s">
        <v>22</v>
      </c>
      <c r="E19" s="79" t="s">
        <v>23</v>
      </c>
      <c r="F19" s="80" t="s">
        <v>24</v>
      </c>
    </row>
    <row r="20" spans="2:6" ht="26.45" customHeight="1" x14ac:dyDescent="0.2">
      <c r="B20" s="81" t="s">
        <v>25</v>
      </c>
      <c r="C20" s="82"/>
      <c r="D20" s="78" t="s">
        <v>22</v>
      </c>
      <c r="E20" s="84" t="s">
        <v>23</v>
      </c>
      <c r="F20" s="85" t="s">
        <v>24</v>
      </c>
    </row>
    <row r="21" spans="2:6" ht="18.75" customHeight="1" x14ac:dyDescent="0.2">
      <c r="B21" s="81" t="s">
        <v>26</v>
      </c>
      <c r="C21" s="82"/>
      <c r="D21" s="78" t="s">
        <v>22</v>
      </c>
      <c r="E21" s="84" t="s">
        <v>23</v>
      </c>
      <c r="F21" s="85" t="s">
        <v>27</v>
      </c>
    </row>
    <row r="22" spans="2:6" ht="18.75" customHeight="1" x14ac:dyDescent="0.2">
      <c r="B22" s="81" t="s">
        <v>28</v>
      </c>
      <c r="C22" s="82"/>
      <c r="D22" s="78" t="s">
        <v>22</v>
      </c>
      <c r="E22" s="84" t="s">
        <v>23</v>
      </c>
      <c r="F22" s="85" t="s">
        <v>24</v>
      </c>
    </row>
    <row r="23" spans="2:6" ht="18.75" customHeight="1" x14ac:dyDescent="0.2">
      <c r="B23" s="81" t="s">
        <v>29</v>
      </c>
      <c r="C23" s="82"/>
      <c r="D23" s="78" t="s">
        <v>22</v>
      </c>
      <c r="E23" s="84" t="s">
        <v>23</v>
      </c>
      <c r="F23" s="85" t="s">
        <v>24</v>
      </c>
    </row>
    <row r="24" spans="2:6" ht="18.75" customHeight="1" x14ac:dyDescent="0.2">
      <c r="B24" s="81" t="s">
        <v>30</v>
      </c>
      <c r="C24" s="82"/>
      <c r="D24" s="78" t="s">
        <v>22</v>
      </c>
      <c r="E24" s="84" t="s">
        <v>23</v>
      </c>
      <c r="F24" s="86" t="s">
        <v>27</v>
      </c>
    </row>
    <row r="25" spans="2:6" ht="18.75" customHeight="1" x14ac:dyDescent="0.2">
      <c r="B25" s="81" t="s">
        <v>31</v>
      </c>
      <c r="C25" s="82"/>
      <c r="D25" s="78" t="s">
        <v>22</v>
      </c>
      <c r="E25" s="84" t="s">
        <v>23</v>
      </c>
      <c r="F25" s="85" t="s">
        <v>24</v>
      </c>
    </row>
    <row r="26" spans="2:6" ht="18.75" customHeight="1" x14ac:dyDescent="0.2">
      <c r="B26" s="81" t="s">
        <v>32</v>
      </c>
      <c r="C26" s="82"/>
      <c r="D26" s="78" t="s">
        <v>22</v>
      </c>
      <c r="E26" s="84" t="s">
        <v>23</v>
      </c>
      <c r="F26" s="85" t="s">
        <v>24</v>
      </c>
    </row>
    <row r="27" spans="2:6" ht="18.75" customHeight="1" x14ac:dyDescent="0.2">
      <c r="B27" s="87" t="s">
        <v>33</v>
      </c>
      <c r="C27" s="88"/>
      <c r="D27" s="78" t="s">
        <v>22</v>
      </c>
      <c r="E27" s="84" t="s">
        <v>23</v>
      </c>
      <c r="F27" s="90" t="s">
        <v>24</v>
      </c>
    </row>
    <row r="28" spans="2:6" ht="24" customHeight="1" x14ac:dyDescent="0.2">
      <c r="B28" s="74"/>
      <c r="C28" s="75" t="s">
        <v>34</v>
      </c>
      <c r="D28" s="91"/>
      <c r="E28" s="91"/>
      <c r="F28" s="92"/>
    </row>
    <row r="29" spans="2:6" ht="19.5" customHeight="1" x14ac:dyDescent="0.2">
      <c r="B29" s="76" t="s">
        <v>35</v>
      </c>
      <c r="C29" s="93"/>
      <c r="D29" s="78" t="s">
        <v>22</v>
      </c>
      <c r="E29" s="79" t="s">
        <v>23</v>
      </c>
      <c r="F29" s="80" t="s">
        <v>24</v>
      </c>
    </row>
    <row r="30" spans="2:6" ht="19.5" customHeight="1" x14ac:dyDescent="0.2">
      <c r="B30" s="81" t="s">
        <v>36</v>
      </c>
      <c r="C30" s="94"/>
      <c r="D30" s="78" t="s">
        <v>22</v>
      </c>
      <c r="E30" s="84" t="s">
        <v>23</v>
      </c>
      <c r="F30" s="85" t="s">
        <v>24</v>
      </c>
    </row>
    <row r="31" spans="2:6" ht="19.5" customHeight="1" x14ac:dyDescent="0.2">
      <c r="B31" s="81" t="s">
        <v>37</v>
      </c>
      <c r="C31" s="94"/>
      <c r="D31" s="78" t="s">
        <v>22</v>
      </c>
      <c r="E31" s="84" t="s">
        <v>23</v>
      </c>
      <c r="F31" s="85" t="s">
        <v>24</v>
      </c>
    </row>
    <row r="32" spans="2:6" ht="19.5" customHeight="1" x14ac:dyDescent="0.2">
      <c r="B32" s="81" t="s">
        <v>38</v>
      </c>
      <c r="C32" s="94"/>
      <c r="D32" s="78" t="s">
        <v>22</v>
      </c>
      <c r="E32" s="84" t="s">
        <v>23</v>
      </c>
      <c r="F32" s="85" t="s">
        <v>24</v>
      </c>
    </row>
    <row r="33" spans="2:6" ht="19.5" customHeight="1" x14ac:dyDescent="0.2">
      <c r="B33" s="81" t="s">
        <v>39</v>
      </c>
      <c r="C33" s="94"/>
      <c r="D33" s="78" t="s">
        <v>22</v>
      </c>
      <c r="E33" s="84" t="s">
        <v>23</v>
      </c>
      <c r="F33" s="85" t="s">
        <v>24</v>
      </c>
    </row>
    <row r="34" spans="2:6" ht="19.5" customHeight="1" x14ac:dyDescent="0.2">
      <c r="B34" s="81" t="s">
        <v>40</v>
      </c>
      <c r="C34" s="94"/>
      <c r="D34" s="78" t="s">
        <v>22</v>
      </c>
      <c r="E34" s="84" t="s">
        <v>41</v>
      </c>
      <c r="F34" s="85" t="s">
        <v>24</v>
      </c>
    </row>
    <row r="35" spans="2:6" ht="19.5" customHeight="1" x14ac:dyDescent="0.2">
      <c r="B35" s="87" t="s">
        <v>42</v>
      </c>
      <c r="C35" s="95"/>
      <c r="D35" s="78" t="s">
        <v>22</v>
      </c>
      <c r="E35" s="89" t="s">
        <v>41</v>
      </c>
      <c r="F35" s="90" t="s">
        <v>24</v>
      </c>
    </row>
    <row r="36" spans="2:6" ht="23.25" customHeight="1" x14ac:dyDescent="0.2">
      <c r="B36" s="74"/>
      <c r="C36" s="75" t="s">
        <v>43</v>
      </c>
      <c r="D36" s="97"/>
      <c r="E36" s="97"/>
      <c r="F36" s="98"/>
    </row>
    <row r="37" spans="2:6" ht="19.5" customHeight="1" x14ac:dyDescent="0.2">
      <c r="B37" s="76" t="s">
        <v>44</v>
      </c>
      <c r="C37" s="93"/>
      <c r="D37" s="78" t="s">
        <v>22</v>
      </c>
      <c r="E37" s="79" t="s">
        <v>23</v>
      </c>
      <c r="F37" s="80" t="s">
        <v>24</v>
      </c>
    </row>
    <row r="38" spans="2:6" ht="19.5" customHeight="1" x14ac:dyDescent="0.2">
      <c r="B38" s="99" t="s">
        <v>45</v>
      </c>
      <c r="C38" s="94"/>
      <c r="D38" s="83" t="s">
        <v>22</v>
      </c>
      <c r="E38" s="84" t="s">
        <v>23</v>
      </c>
      <c r="F38" s="85" t="s">
        <v>24</v>
      </c>
    </row>
    <row r="39" spans="2:6" ht="19.5" customHeight="1" x14ac:dyDescent="0.2">
      <c r="B39" s="81" t="s">
        <v>46</v>
      </c>
      <c r="C39" s="94"/>
      <c r="D39" s="83" t="s">
        <v>22</v>
      </c>
      <c r="E39" s="84" t="s">
        <v>23</v>
      </c>
      <c r="F39" s="85" t="s">
        <v>24</v>
      </c>
    </row>
    <row r="40" spans="2:6" ht="19.5" customHeight="1" x14ac:dyDescent="0.2">
      <c r="B40" s="81" t="s">
        <v>299</v>
      </c>
      <c r="C40" s="94"/>
      <c r="D40" s="83" t="s">
        <v>22</v>
      </c>
      <c r="E40" s="84" t="s">
        <v>23</v>
      </c>
      <c r="F40" s="85" t="s">
        <v>24</v>
      </c>
    </row>
    <row r="41" spans="2:6" ht="19.5" customHeight="1" x14ac:dyDescent="0.2">
      <c r="B41" s="87" t="s">
        <v>47</v>
      </c>
      <c r="C41" s="95"/>
      <c r="D41" s="96" t="s">
        <v>22</v>
      </c>
      <c r="E41" s="89" t="s">
        <v>23</v>
      </c>
      <c r="F41" s="90" t="s">
        <v>24</v>
      </c>
    </row>
    <row r="42" spans="2:6" ht="23.25" customHeight="1" x14ac:dyDescent="0.2">
      <c r="B42" s="74"/>
      <c r="C42" s="75" t="s">
        <v>48</v>
      </c>
      <c r="D42" s="100"/>
      <c r="E42" s="100"/>
      <c r="F42" s="101"/>
    </row>
    <row r="43" spans="2:6" ht="19.5" customHeight="1" x14ac:dyDescent="0.2">
      <c r="B43" s="81" t="s">
        <v>282</v>
      </c>
      <c r="C43" s="94"/>
      <c r="D43" s="83" t="s">
        <v>22</v>
      </c>
      <c r="E43" s="84" t="s">
        <v>41</v>
      </c>
      <c r="F43" s="102" t="s">
        <v>27</v>
      </c>
    </row>
    <row r="44" spans="2:6" ht="19.5" customHeight="1" x14ac:dyDescent="0.2">
      <c r="B44" s="81" t="s">
        <v>50</v>
      </c>
      <c r="C44" s="94"/>
      <c r="D44" s="83" t="s">
        <v>49</v>
      </c>
      <c r="E44" s="84" t="s">
        <v>41</v>
      </c>
      <c r="F44" s="102" t="s">
        <v>27</v>
      </c>
    </row>
    <row r="45" spans="2:6" ht="21" customHeight="1" x14ac:dyDescent="0.2">
      <c r="B45" s="81" t="s">
        <v>51</v>
      </c>
      <c r="C45" s="94"/>
      <c r="D45" s="83" t="s">
        <v>49</v>
      </c>
      <c r="E45" s="84" t="s">
        <v>41</v>
      </c>
      <c r="F45" s="102" t="s">
        <v>27</v>
      </c>
    </row>
    <row r="46" spans="2:6" ht="19.5" customHeight="1" x14ac:dyDescent="0.2">
      <c r="B46" s="81" t="s">
        <v>52</v>
      </c>
      <c r="C46" s="94"/>
      <c r="D46" s="83" t="s">
        <v>49</v>
      </c>
      <c r="E46" s="84" t="s">
        <v>41</v>
      </c>
      <c r="F46" s="102" t="s">
        <v>27</v>
      </c>
    </row>
    <row r="47" spans="2:6" ht="19.5" customHeight="1" x14ac:dyDescent="0.2">
      <c r="B47" s="81" t="s">
        <v>53</v>
      </c>
      <c r="C47" s="94"/>
      <c r="D47" s="83" t="s">
        <v>49</v>
      </c>
      <c r="E47" s="84" t="s">
        <v>41</v>
      </c>
      <c r="F47" s="102" t="s">
        <v>427</v>
      </c>
    </row>
    <row r="48" spans="2:6" ht="19.5" customHeight="1" x14ac:dyDescent="0.2">
      <c r="B48" s="173" t="s">
        <v>54</v>
      </c>
      <c r="C48" s="174"/>
      <c r="D48" s="83" t="s">
        <v>49</v>
      </c>
      <c r="E48" s="84" t="s">
        <v>41</v>
      </c>
      <c r="F48" s="102" t="s">
        <v>427</v>
      </c>
    </row>
    <row r="49" spans="2:6" ht="19.5" customHeight="1" x14ac:dyDescent="0.2">
      <c r="B49" s="81" t="s">
        <v>55</v>
      </c>
      <c r="C49" s="94"/>
      <c r="D49" s="83" t="s">
        <v>49</v>
      </c>
      <c r="E49" s="84" t="s">
        <v>41</v>
      </c>
      <c r="F49" s="102" t="s">
        <v>427</v>
      </c>
    </row>
    <row r="50" spans="2:6" ht="19.5" customHeight="1" x14ac:dyDescent="0.2">
      <c r="B50" s="81" t="s">
        <v>56</v>
      </c>
      <c r="C50" s="94"/>
      <c r="D50" s="83" t="s">
        <v>22</v>
      </c>
      <c r="E50" s="84" t="s">
        <v>41</v>
      </c>
      <c r="F50" s="102" t="s">
        <v>57</v>
      </c>
    </row>
    <row r="51" spans="2:6" ht="19.5" customHeight="1" x14ac:dyDescent="0.2">
      <c r="B51" s="81" t="s">
        <v>58</v>
      </c>
      <c r="C51" s="94"/>
      <c r="D51" s="83" t="s">
        <v>49</v>
      </c>
      <c r="E51" s="84" t="s">
        <v>41</v>
      </c>
      <c r="F51" s="102" t="s">
        <v>57</v>
      </c>
    </row>
    <row r="52" spans="2:6" ht="19.5" customHeight="1" x14ac:dyDescent="0.2">
      <c r="B52" s="81" t="s">
        <v>59</v>
      </c>
      <c r="C52" s="94"/>
      <c r="D52" s="83" t="s">
        <v>49</v>
      </c>
      <c r="E52" s="84" t="s">
        <v>41</v>
      </c>
      <c r="F52" s="102" t="s">
        <v>27</v>
      </c>
    </row>
    <row r="53" spans="2:6" ht="19.5" customHeight="1" x14ac:dyDescent="0.2">
      <c r="B53" s="81" t="s">
        <v>60</v>
      </c>
      <c r="C53" s="94"/>
      <c r="D53" s="83" t="s">
        <v>49</v>
      </c>
      <c r="E53" s="84" t="s">
        <v>41</v>
      </c>
      <c r="F53" s="85" t="s">
        <v>24</v>
      </c>
    </row>
    <row r="54" spans="2:6" ht="19.5" customHeight="1" x14ac:dyDescent="0.2">
      <c r="B54" s="173" t="s">
        <v>61</v>
      </c>
      <c r="C54" s="174"/>
      <c r="D54" s="83" t="s">
        <v>49</v>
      </c>
      <c r="E54" s="84" t="s">
        <v>41</v>
      </c>
      <c r="F54" s="85" t="s">
        <v>24</v>
      </c>
    </row>
    <row r="55" spans="2:6" ht="19.5" customHeight="1" x14ac:dyDescent="0.2">
      <c r="B55" s="81" t="s">
        <v>422</v>
      </c>
      <c r="D55" s="83" t="s">
        <v>49</v>
      </c>
      <c r="E55" s="84" t="s">
        <v>41</v>
      </c>
      <c r="F55" s="85" t="s">
        <v>153</v>
      </c>
    </row>
    <row r="56" spans="2:6" ht="19.5" customHeight="1" x14ac:dyDescent="0.2">
      <c r="B56" s="173" t="s">
        <v>144</v>
      </c>
      <c r="C56" s="174"/>
      <c r="D56" s="83" t="s">
        <v>49</v>
      </c>
      <c r="E56" s="84" t="s">
        <v>41</v>
      </c>
      <c r="F56" s="85" t="s">
        <v>62</v>
      </c>
    </row>
    <row r="57" spans="2:6" ht="19.5" customHeight="1" x14ac:dyDescent="0.2">
      <c r="B57" s="81" t="s">
        <v>154</v>
      </c>
      <c r="C57" s="94"/>
      <c r="D57" s="83" t="s">
        <v>49</v>
      </c>
      <c r="E57" s="84" t="s">
        <v>41</v>
      </c>
      <c r="F57" s="85" t="s">
        <v>427</v>
      </c>
    </row>
    <row r="58" spans="2:6" ht="19.5" customHeight="1" x14ac:dyDescent="0.2">
      <c r="B58" s="81" t="s">
        <v>287</v>
      </c>
      <c r="C58" s="82"/>
      <c r="D58" s="83" t="s">
        <v>49</v>
      </c>
      <c r="E58" s="84" t="s">
        <v>41</v>
      </c>
      <c r="F58" s="102" t="s">
        <v>427</v>
      </c>
    </row>
    <row r="59" spans="2:6" ht="19.5" customHeight="1" x14ac:dyDescent="0.2">
      <c r="B59" s="81" t="s">
        <v>423</v>
      </c>
      <c r="C59" s="94"/>
      <c r="D59" s="83" t="s">
        <v>49</v>
      </c>
      <c r="E59" s="84" t="s">
        <v>41</v>
      </c>
      <c r="F59" s="102" t="s">
        <v>426</v>
      </c>
    </row>
    <row r="60" spans="2:6" ht="19.5" customHeight="1" x14ac:dyDescent="0.2">
      <c r="B60" s="106" t="s">
        <v>146</v>
      </c>
      <c r="C60" s="107"/>
      <c r="D60" s="109" t="s">
        <v>49</v>
      </c>
      <c r="E60" s="84" t="s">
        <v>41</v>
      </c>
      <c r="F60" s="102"/>
    </row>
    <row r="61" spans="2:6" ht="19.5" customHeight="1" x14ac:dyDescent="0.2">
      <c r="B61" s="106" t="s">
        <v>147</v>
      </c>
      <c r="C61" s="107"/>
      <c r="D61" s="83" t="s">
        <v>49</v>
      </c>
      <c r="E61" s="84" t="s">
        <v>41</v>
      </c>
      <c r="F61" s="108" t="s">
        <v>426</v>
      </c>
    </row>
    <row r="62" spans="2:6" ht="19.5" customHeight="1" x14ac:dyDescent="0.2">
      <c r="B62" s="106" t="s">
        <v>148</v>
      </c>
      <c r="C62" s="107"/>
      <c r="D62" s="83" t="s">
        <v>49</v>
      </c>
      <c r="E62" s="84" t="s">
        <v>41</v>
      </c>
      <c r="F62" s="108" t="s">
        <v>426</v>
      </c>
    </row>
    <row r="63" spans="2:6" ht="19.5" customHeight="1" x14ac:dyDescent="0.2">
      <c r="B63" s="106" t="s">
        <v>163</v>
      </c>
      <c r="C63" s="107"/>
      <c r="D63" s="83" t="s">
        <v>49</v>
      </c>
      <c r="E63" s="84" t="s">
        <v>41</v>
      </c>
      <c r="F63" s="108" t="s">
        <v>426</v>
      </c>
    </row>
    <row r="64" spans="2:6" ht="19.5" customHeight="1" x14ac:dyDescent="0.2">
      <c r="B64" s="106" t="s">
        <v>149</v>
      </c>
      <c r="C64" s="107"/>
      <c r="D64" s="83" t="s">
        <v>49</v>
      </c>
      <c r="E64" s="84" t="s">
        <v>41</v>
      </c>
      <c r="F64" s="108" t="s">
        <v>426</v>
      </c>
    </row>
    <row r="65" spans="2:6" ht="19.5" customHeight="1" x14ac:dyDescent="0.2">
      <c r="B65" s="106" t="s">
        <v>285</v>
      </c>
      <c r="C65" s="107"/>
      <c r="D65" s="83" t="s">
        <v>49</v>
      </c>
      <c r="E65" s="110" t="s">
        <v>23</v>
      </c>
      <c r="F65" s="108" t="s">
        <v>62</v>
      </c>
    </row>
    <row r="66" spans="2:6" ht="19.5" customHeight="1" x14ac:dyDescent="0.2">
      <c r="B66" s="106" t="s">
        <v>150</v>
      </c>
      <c r="C66" s="107"/>
      <c r="D66" s="83" t="s">
        <v>49</v>
      </c>
      <c r="E66" s="84" t="s">
        <v>41</v>
      </c>
      <c r="F66" s="108" t="s">
        <v>62</v>
      </c>
    </row>
    <row r="67" spans="2:6" ht="19.5" customHeight="1" x14ac:dyDescent="0.2">
      <c r="B67" s="106" t="s">
        <v>286</v>
      </c>
      <c r="C67" s="107"/>
      <c r="D67" s="83" t="s">
        <v>22</v>
      </c>
      <c r="E67" s="110" t="s">
        <v>41</v>
      </c>
      <c r="F67" s="108" t="s">
        <v>57</v>
      </c>
    </row>
    <row r="68" spans="2:6" ht="19.5" customHeight="1" x14ac:dyDescent="0.2">
      <c r="B68" s="106" t="s">
        <v>424</v>
      </c>
      <c r="C68" s="107"/>
      <c r="D68" s="83" t="s">
        <v>49</v>
      </c>
      <c r="E68" s="84" t="s">
        <v>23</v>
      </c>
      <c r="F68" s="108" t="s">
        <v>24</v>
      </c>
    </row>
    <row r="69" spans="2:6" ht="19.5" customHeight="1" x14ac:dyDescent="0.2">
      <c r="B69" s="106" t="s">
        <v>425</v>
      </c>
      <c r="C69" s="107"/>
      <c r="D69" s="83" t="s">
        <v>49</v>
      </c>
      <c r="E69" s="84" t="s">
        <v>23</v>
      </c>
      <c r="F69" s="108" t="s">
        <v>24</v>
      </c>
    </row>
    <row r="74" spans="2:6" hidden="1" x14ac:dyDescent="0.2">
      <c r="B74" s="4" t="s">
        <v>22</v>
      </c>
    </row>
    <row r="75" spans="2:6" hidden="1" x14ac:dyDescent="0.2">
      <c r="B75" s="5" t="s">
        <v>63</v>
      </c>
    </row>
    <row r="76" spans="2:6" hidden="1" x14ac:dyDescent="0.2">
      <c r="B76" s="5" t="s">
        <v>49</v>
      </c>
    </row>
    <row r="77" spans="2:6" hidden="1" x14ac:dyDescent="0.2"/>
    <row r="78" spans="2:6" hidden="1" x14ac:dyDescent="0.2">
      <c r="B78" t="s">
        <v>23</v>
      </c>
    </row>
    <row r="79" spans="2:6" hidden="1" x14ac:dyDescent="0.2">
      <c r="B79" t="s">
        <v>41</v>
      </c>
    </row>
  </sheetData>
  <mergeCells count="20">
    <mergeCell ref="B54:C54"/>
    <mergeCell ref="B56:C56"/>
    <mergeCell ref="B2:B4"/>
    <mergeCell ref="F2:F4"/>
    <mergeCell ref="C2:E4"/>
    <mergeCell ref="F17:F18"/>
    <mergeCell ref="E17:E18"/>
    <mergeCell ref="D17:D18"/>
    <mergeCell ref="B15:F15"/>
    <mergeCell ref="B13:F13"/>
    <mergeCell ref="B14:F14"/>
    <mergeCell ref="B12:F12"/>
    <mergeCell ref="B16:F16"/>
    <mergeCell ref="B7:F7"/>
    <mergeCell ref="B6:F6"/>
    <mergeCell ref="B9:F9"/>
    <mergeCell ref="B10:F10"/>
    <mergeCell ref="B8:F8"/>
    <mergeCell ref="B11:F11"/>
    <mergeCell ref="B48:C48"/>
  </mergeCells>
  <phoneticPr fontId="1" type="noConversion"/>
  <dataValidations count="2">
    <dataValidation type="list" allowBlank="1" showInputMessage="1" showErrorMessage="1" sqref="D29:D35 D37:D41 D19:D27 F60 D43:D59 D61:D69" xr:uid="{00000000-0002-0000-0100-000000000000}">
      <formula1>$B$74:$B$76</formula1>
    </dataValidation>
    <dataValidation type="list" allowBlank="1" showInputMessage="1" showErrorMessage="1" sqref="E29:E35 E37:E41 E19:E27 E43:E64 E66 E68:E69" xr:uid="{00000000-0002-0000-0100-000001000000}">
      <formula1>$B$78:$B$79</formula1>
    </dataValidation>
  </dataValidations>
  <printOptions horizontalCentered="1"/>
  <pageMargins left="0.7" right="0.7" top="0.75" bottom="0.75" header="0.3" footer="0.3"/>
  <pageSetup scale="38" orientation="portrait" verticalDpi="4294967295"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pageSetUpPr fitToPage="1"/>
  </sheetPr>
  <dimension ref="A1:Q100"/>
  <sheetViews>
    <sheetView showGridLines="0" topLeftCell="B1" zoomScale="52" zoomScaleNormal="49" zoomScalePageLayoutView="70" workbookViewId="0">
      <selection activeCell="N5" sqref="N5"/>
    </sheetView>
  </sheetViews>
  <sheetFormatPr baseColWidth="10" defaultColWidth="11.42578125" defaultRowHeight="12.75" x14ac:dyDescent="0.2"/>
  <cols>
    <col min="1" max="1" width="4.140625" hidden="1" customWidth="1"/>
    <col min="2" max="2" width="21.42578125" customWidth="1"/>
    <col min="3" max="3" width="25.140625" customWidth="1"/>
    <col min="4" max="4" width="14.7109375" customWidth="1"/>
    <col min="5" max="5" width="12.42578125" customWidth="1"/>
    <col min="6" max="6" width="18.28515625" customWidth="1"/>
    <col min="7" max="7" width="24.85546875" customWidth="1"/>
    <col min="8" max="8" width="31.42578125" style="6" customWidth="1"/>
    <col min="9" max="9" width="14.7109375" customWidth="1"/>
    <col min="10" max="10" width="11.85546875" customWidth="1"/>
    <col min="11" max="11" width="14" customWidth="1"/>
    <col min="12" max="12" width="15.28515625" style="2" customWidth="1"/>
    <col min="13" max="13" width="4.85546875" customWidth="1"/>
  </cols>
  <sheetData>
    <row r="1" spans="2:17" ht="48.75" customHeight="1" x14ac:dyDescent="0.2">
      <c r="B1" s="236"/>
      <c r="C1" s="237"/>
      <c r="D1" s="142" t="s">
        <v>4</v>
      </c>
      <c r="E1" s="143"/>
      <c r="F1" s="143"/>
      <c r="G1" s="143"/>
      <c r="H1" s="143"/>
      <c r="I1" s="143"/>
      <c r="J1" s="144"/>
      <c r="K1" s="242" t="s">
        <v>1</v>
      </c>
      <c r="L1" s="243"/>
    </row>
    <row r="2" spans="2:17" ht="21" customHeight="1" x14ac:dyDescent="0.2">
      <c r="B2" s="238"/>
      <c r="C2" s="239"/>
      <c r="D2" s="145"/>
      <c r="E2" s="146"/>
      <c r="F2" s="146"/>
      <c r="G2" s="146"/>
      <c r="H2" s="146"/>
      <c r="I2" s="146"/>
      <c r="J2" s="147"/>
      <c r="K2" s="244"/>
      <c r="L2" s="245"/>
    </row>
    <row r="3" spans="2:17" ht="36" customHeight="1" x14ac:dyDescent="0.2">
      <c r="B3" s="240"/>
      <c r="C3" s="241"/>
      <c r="D3" s="148"/>
      <c r="E3" s="149"/>
      <c r="F3" s="149"/>
      <c r="G3" s="149"/>
      <c r="H3" s="149"/>
      <c r="I3" s="149"/>
      <c r="J3" s="150"/>
      <c r="K3" s="246"/>
      <c r="L3" s="247"/>
    </row>
    <row r="4" spans="2:17" ht="27.75" customHeight="1" thickBot="1" x14ac:dyDescent="0.3">
      <c r="B4" s="16"/>
      <c r="C4" s="72"/>
      <c r="D4" s="73"/>
      <c r="E4" s="73"/>
      <c r="F4" s="73"/>
      <c r="G4" s="73"/>
      <c r="H4" s="16"/>
      <c r="I4" s="16"/>
      <c r="J4" s="16"/>
      <c r="K4" s="16"/>
      <c r="L4" s="16"/>
    </row>
    <row r="5" spans="2:17" ht="103.5" customHeight="1" thickBot="1" x14ac:dyDescent="0.25">
      <c r="B5" s="215" t="s">
        <v>420</v>
      </c>
      <c r="C5" s="216"/>
      <c r="D5" s="216"/>
      <c r="E5" s="216"/>
      <c r="F5" s="216"/>
      <c r="G5" s="216"/>
      <c r="H5" s="216"/>
      <c r="I5" s="216"/>
      <c r="J5" s="216"/>
      <c r="K5" s="216"/>
      <c r="L5" s="217"/>
      <c r="M5" s="1"/>
      <c r="N5" s="1"/>
      <c r="O5" s="1"/>
      <c r="P5" s="1"/>
      <c r="Q5" s="1"/>
    </row>
    <row r="6" spans="2:17" ht="24.75" customHeight="1" x14ac:dyDescent="0.2">
      <c r="B6" s="221" t="s">
        <v>14</v>
      </c>
      <c r="C6" s="222"/>
      <c r="D6" s="222"/>
      <c r="E6" s="222"/>
      <c r="F6" s="222"/>
      <c r="G6" s="222"/>
      <c r="H6" s="222"/>
      <c r="I6" s="222"/>
      <c r="J6" s="222"/>
      <c r="K6" s="222"/>
      <c r="L6" s="223"/>
    </row>
    <row r="7" spans="2:17" ht="18" customHeight="1" x14ac:dyDescent="0.2">
      <c r="B7" s="13" t="s">
        <v>64</v>
      </c>
      <c r="C7" s="14"/>
      <c r="D7" s="14"/>
      <c r="E7" s="14"/>
      <c r="F7" s="14"/>
      <c r="G7" s="14"/>
      <c r="H7" s="14"/>
      <c r="I7" s="14"/>
      <c r="J7" s="14"/>
      <c r="K7" s="14"/>
      <c r="L7" s="15"/>
    </row>
    <row r="8" spans="2:17" ht="12.6" customHeight="1" x14ac:dyDescent="0.2">
      <c r="B8" s="13" t="s">
        <v>65</v>
      </c>
      <c r="C8" s="16"/>
      <c r="D8" s="16"/>
      <c r="E8" s="16"/>
      <c r="F8" s="16"/>
      <c r="G8" s="16"/>
      <c r="H8" s="16"/>
      <c r="I8" s="17"/>
      <c r="J8" s="16"/>
      <c r="K8" s="16"/>
      <c r="L8" s="18"/>
    </row>
    <row r="9" spans="2:17" ht="12.6" customHeight="1" x14ac:dyDescent="0.2">
      <c r="B9" s="13" t="s">
        <v>66</v>
      </c>
      <c r="C9" s="16"/>
      <c r="D9" s="16"/>
      <c r="E9" s="16"/>
      <c r="F9" s="16"/>
      <c r="G9" s="16"/>
      <c r="H9" s="16"/>
      <c r="I9" s="16"/>
      <c r="J9" s="16"/>
      <c r="K9" s="16"/>
      <c r="L9" s="18"/>
    </row>
    <row r="10" spans="2:17" ht="12.6" customHeight="1" x14ac:dyDescent="0.2">
      <c r="B10" s="13" t="s">
        <v>67</v>
      </c>
      <c r="C10" s="16"/>
      <c r="D10" s="16"/>
      <c r="E10" s="16"/>
      <c r="F10" s="16"/>
      <c r="G10" s="16"/>
      <c r="H10" s="16"/>
      <c r="I10" s="16"/>
      <c r="J10" s="16"/>
      <c r="K10" s="16"/>
      <c r="L10" s="18"/>
    </row>
    <row r="11" spans="2:17" ht="18" customHeight="1" x14ac:dyDescent="0.2">
      <c r="B11" s="218" t="s">
        <v>68</v>
      </c>
      <c r="C11" s="219"/>
      <c r="D11" s="219"/>
      <c r="E11" s="219"/>
      <c r="F11" s="219"/>
      <c r="G11" s="219"/>
      <c r="H11" s="219"/>
      <c r="I11" s="219"/>
      <c r="J11" s="219"/>
      <c r="K11" s="219"/>
      <c r="L11" s="220"/>
    </row>
    <row r="12" spans="2:17" ht="12.6" customHeight="1" x14ac:dyDescent="0.2">
      <c r="B12" s="13" t="s">
        <v>69</v>
      </c>
      <c r="C12" s="16"/>
      <c r="D12" s="16"/>
      <c r="E12" s="16"/>
      <c r="F12" s="16"/>
      <c r="G12" s="16"/>
      <c r="H12" s="16"/>
      <c r="I12" s="16"/>
      <c r="J12" s="16"/>
      <c r="K12" s="16"/>
      <c r="L12" s="18"/>
    </row>
    <row r="13" spans="2:17" ht="7.5" customHeight="1" thickBot="1" x14ac:dyDescent="0.25">
      <c r="B13" s="65"/>
      <c r="C13" s="66"/>
      <c r="D13" s="66"/>
      <c r="E13" s="66"/>
      <c r="F13" s="66"/>
      <c r="G13" s="66"/>
      <c r="H13" s="66"/>
      <c r="I13" s="66"/>
      <c r="J13" s="66"/>
      <c r="K13" s="66"/>
      <c r="L13" s="67"/>
    </row>
    <row r="14" spans="2:17" ht="33.75" customHeight="1" thickBot="1" x14ac:dyDescent="0.25">
      <c r="B14" s="230" t="s">
        <v>70</v>
      </c>
      <c r="C14" s="231"/>
      <c r="D14" s="231"/>
      <c r="E14" s="231"/>
      <c r="F14" s="231"/>
      <c r="G14" s="232"/>
      <c r="H14" s="229" t="s">
        <v>71</v>
      </c>
      <c r="I14" s="193"/>
      <c r="J14" s="193"/>
      <c r="K14" s="193"/>
      <c r="L14" s="194"/>
    </row>
    <row r="15" spans="2:17" ht="40.5" customHeight="1" thickBot="1" x14ac:dyDescent="0.25">
      <c r="B15" s="19" t="s">
        <v>72</v>
      </c>
      <c r="C15" s="254" t="s">
        <v>73</v>
      </c>
      <c r="D15" s="231"/>
      <c r="E15" s="231"/>
      <c r="F15" s="231"/>
      <c r="G15" s="232"/>
      <c r="H15" s="20" t="s">
        <v>74</v>
      </c>
      <c r="I15" s="20" t="s">
        <v>75</v>
      </c>
      <c r="J15" s="20" t="s">
        <v>76</v>
      </c>
      <c r="K15" s="20" t="s">
        <v>77</v>
      </c>
      <c r="L15" s="21" t="s">
        <v>78</v>
      </c>
    </row>
    <row r="16" spans="2:17" ht="53.25" customHeight="1" x14ac:dyDescent="0.2">
      <c r="B16" s="26" t="s">
        <v>20</v>
      </c>
      <c r="C16" s="250" t="s">
        <v>21</v>
      </c>
      <c r="D16" s="251"/>
      <c r="E16" s="251"/>
      <c r="F16" s="251"/>
      <c r="G16" s="252"/>
      <c r="H16" s="120" t="s">
        <v>164</v>
      </c>
      <c r="I16" s="28">
        <v>2</v>
      </c>
      <c r="J16" s="29">
        <v>5</v>
      </c>
      <c r="K16" s="29">
        <f>+I16+J16</f>
        <v>7</v>
      </c>
      <c r="L16" s="30" t="str">
        <f>IF(K16&lt;=4,"BAJO",IF(K16=5,"MEDIO",IF(K16=6,"ALTO",IF(K16=7,"ALTO","EXTREMO"))))</f>
        <v>ALTO</v>
      </c>
    </row>
    <row r="17" spans="2:12" ht="53.25" customHeight="1" x14ac:dyDescent="0.2">
      <c r="B17" s="26" t="s">
        <v>20</v>
      </c>
      <c r="C17" s="224" t="s">
        <v>25</v>
      </c>
      <c r="D17" s="225"/>
      <c r="E17" s="225"/>
      <c r="F17" s="225"/>
      <c r="G17" s="226"/>
      <c r="H17" s="120" t="s">
        <v>165</v>
      </c>
      <c r="I17" s="28">
        <v>2</v>
      </c>
      <c r="J17" s="29">
        <v>4</v>
      </c>
      <c r="K17" s="29">
        <f>+I17+J17</f>
        <v>6</v>
      </c>
      <c r="L17" s="30" t="str">
        <f>IF(K17&lt;=4,"BAJO",IF(K17=5,"MEDIO",IF(K17=6,"ALTO",IF(K17=7,"ALTO","EXTREMO"))))</f>
        <v>ALTO</v>
      </c>
    </row>
    <row r="18" spans="2:12" ht="59.45" customHeight="1" x14ac:dyDescent="0.2">
      <c r="B18" s="105" t="s">
        <v>20</v>
      </c>
      <c r="C18" s="224" t="s">
        <v>26</v>
      </c>
      <c r="D18" s="225"/>
      <c r="E18" s="225"/>
      <c r="F18" s="225"/>
      <c r="G18" s="226"/>
      <c r="H18" s="121" t="s">
        <v>166</v>
      </c>
      <c r="I18" s="117">
        <v>3</v>
      </c>
      <c r="J18" s="118">
        <v>5</v>
      </c>
      <c r="K18" s="118">
        <v>8</v>
      </c>
      <c r="L18" s="119" t="s">
        <v>210</v>
      </c>
    </row>
    <row r="19" spans="2:12" ht="59.45" customHeight="1" x14ac:dyDescent="0.2">
      <c r="B19" s="105" t="s">
        <v>20</v>
      </c>
      <c r="C19" s="224" t="s">
        <v>28</v>
      </c>
      <c r="D19" s="225"/>
      <c r="E19" s="225"/>
      <c r="F19" s="225"/>
      <c r="G19" s="226"/>
      <c r="H19" s="121" t="s">
        <v>167</v>
      </c>
      <c r="I19" s="117">
        <v>2</v>
      </c>
      <c r="J19" s="118">
        <v>4</v>
      </c>
      <c r="K19" s="118">
        <v>6</v>
      </c>
      <c r="L19" s="119" t="s">
        <v>209</v>
      </c>
    </row>
    <row r="20" spans="2:12" ht="59.45" customHeight="1" x14ac:dyDescent="0.2">
      <c r="B20" s="105" t="s">
        <v>20</v>
      </c>
      <c r="C20" s="224" t="s">
        <v>29</v>
      </c>
      <c r="D20" s="225"/>
      <c r="E20" s="225"/>
      <c r="F20" s="225"/>
      <c r="G20" s="226"/>
      <c r="H20" s="121" t="s">
        <v>168</v>
      </c>
      <c r="I20" s="117">
        <v>2</v>
      </c>
      <c r="J20" s="118">
        <v>5</v>
      </c>
      <c r="K20" s="118">
        <v>7</v>
      </c>
      <c r="L20" s="119" t="s">
        <v>209</v>
      </c>
    </row>
    <row r="21" spans="2:12" ht="59.45" customHeight="1" thickBot="1" x14ac:dyDescent="0.25">
      <c r="B21" s="105" t="s">
        <v>20</v>
      </c>
      <c r="C21" s="233" t="s">
        <v>30</v>
      </c>
      <c r="D21" s="234"/>
      <c r="E21" s="234"/>
      <c r="F21" s="234"/>
      <c r="G21" s="235"/>
      <c r="H21" s="121" t="s">
        <v>169</v>
      </c>
      <c r="I21" s="117">
        <v>2</v>
      </c>
      <c r="J21" s="118">
        <v>3</v>
      </c>
      <c r="K21" s="118">
        <v>5</v>
      </c>
      <c r="L21" s="119" t="s">
        <v>208</v>
      </c>
    </row>
    <row r="22" spans="2:12" ht="53.25" customHeight="1" x14ac:dyDescent="0.2">
      <c r="B22" s="22" t="s">
        <v>20</v>
      </c>
      <c r="C22" s="250" t="s">
        <v>31</v>
      </c>
      <c r="D22" s="251"/>
      <c r="E22" s="251"/>
      <c r="F22" s="251"/>
      <c r="G22" s="252"/>
      <c r="H22" s="122" t="s">
        <v>170</v>
      </c>
      <c r="I22" s="23">
        <v>2</v>
      </c>
      <c r="J22" s="24">
        <v>5</v>
      </c>
      <c r="K22" s="24">
        <f t="shared" ref="K22:K36" si="0">+I22+J22</f>
        <v>7</v>
      </c>
      <c r="L22" s="25" t="str">
        <f t="shared" ref="L22:L36" si="1">IF(K22&lt;=4,"BAJO",IF(K22=5,"MEDIO",IF(K22=6,"ALTO",IF(K22=7,"ALTO","EXTREMO"))))</f>
        <v>ALTO</v>
      </c>
    </row>
    <row r="23" spans="2:12" ht="53.25" customHeight="1" x14ac:dyDescent="0.2">
      <c r="B23" s="26" t="s">
        <v>20</v>
      </c>
      <c r="C23" s="224" t="s">
        <v>32</v>
      </c>
      <c r="D23" s="225"/>
      <c r="E23" s="225"/>
      <c r="F23" s="225"/>
      <c r="G23" s="226"/>
      <c r="H23" s="120" t="s">
        <v>171</v>
      </c>
      <c r="I23" s="28">
        <v>3</v>
      </c>
      <c r="J23" s="29">
        <v>4</v>
      </c>
      <c r="K23" s="29">
        <f t="shared" si="0"/>
        <v>7</v>
      </c>
      <c r="L23" s="30" t="str">
        <f t="shared" si="1"/>
        <v>ALTO</v>
      </c>
    </row>
    <row r="24" spans="2:12" ht="53.25" customHeight="1" x14ac:dyDescent="0.2">
      <c r="B24" s="26" t="s">
        <v>20</v>
      </c>
      <c r="C24" s="224" t="s">
        <v>33</v>
      </c>
      <c r="D24" s="225"/>
      <c r="E24" s="225"/>
      <c r="F24" s="225"/>
      <c r="G24" s="226"/>
      <c r="H24" s="120" t="s">
        <v>172</v>
      </c>
      <c r="I24" s="28">
        <v>2</v>
      </c>
      <c r="J24" s="29">
        <v>5</v>
      </c>
      <c r="K24" s="29">
        <f t="shared" si="0"/>
        <v>7</v>
      </c>
      <c r="L24" s="30" t="str">
        <f t="shared" si="1"/>
        <v>ALTO</v>
      </c>
    </row>
    <row r="25" spans="2:12" ht="53.25" customHeight="1" x14ac:dyDescent="0.2">
      <c r="B25" s="111" t="s">
        <v>34</v>
      </c>
      <c r="C25" s="224" t="s">
        <v>35</v>
      </c>
      <c r="D25" s="225"/>
      <c r="E25" s="225"/>
      <c r="F25" s="225"/>
      <c r="G25" s="226"/>
      <c r="H25" s="120" t="s">
        <v>79</v>
      </c>
      <c r="I25" s="28">
        <v>1</v>
      </c>
      <c r="J25" s="29">
        <v>3</v>
      </c>
      <c r="K25" s="29">
        <f t="shared" si="0"/>
        <v>4</v>
      </c>
      <c r="L25" s="30" t="str">
        <f t="shared" si="1"/>
        <v>BAJO</v>
      </c>
    </row>
    <row r="26" spans="2:12" ht="53.25" customHeight="1" x14ac:dyDescent="0.2">
      <c r="B26" s="26" t="s">
        <v>34</v>
      </c>
      <c r="C26" s="224" t="s">
        <v>36</v>
      </c>
      <c r="D26" s="225"/>
      <c r="E26" s="225"/>
      <c r="F26" s="225"/>
      <c r="G26" s="226"/>
      <c r="H26" s="120" t="s">
        <v>173</v>
      </c>
      <c r="I26" s="28">
        <v>2</v>
      </c>
      <c r="J26" s="29">
        <v>4</v>
      </c>
      <c r="K26" s="29">
        <f t="shared" si="0"/>
        <v>6</v>
      </c>
      <c r="L26" s="30" t="str">
        <f t="shared" si="1"/>
        <v>ALTO</v>
      </c>
    </row>
    <row r="27" spans="2:12" ht="53.25" customHeight="1" x14ac:dyDescent="0.2">
      <c r="B27" s="26" t="s">
        <v>34</v>
      </c>
      <c r="C27" s="224" t="s">
        <v>37</v>
      </c>
      <c r="D27" s="225"/>
      <c r="E27" s="225"/>
      <c r="F27" s="225"/>
      <c r="G27" s="226"/>
      <c r="H27" s="120" t="s">
        <v>174</v>
      </c>
      <c r="I27" s="28">
        <v>2</v>
      </c>
      <c r="J27" s="29">
        <v>5</v>
      </c>
      <c r="K27" s="29">
        <f t="shared" si="0"/>
        <v>7</v>
      </c>
      <c r="L27" s="30" t="str">
        <f t="shared" si="1"/>
        <v>ALTO</v>
      </c>
    </row>
    <row r="28" spans="2:12" ht="53.25" customHeight="1" x14ac:dyDescent="0.2">
      <c r="B28" s="26" t="s">
        <v>34</v>
      </c>
      <c r="C28" s="224" t="s">
        <v>38</v>
      </c>
      <c r="D28" s="225"/>
      <c r="E28" s="225"/>
      <c r="F28" s="225"/>
      <c r="G28" s="226"/>
      <c r="H28" s="120" t="s">
        <v>175</v>
      </c>
      <c r="I28" s="28">
        <v>3</v>
      </c>
      <c r="J28" s="29">
        <v>3</v>
      </c>
      <c r="K28" s="29">
        <f t="shared" si="0"/>
        <v>6</v>
      </c>
      <c r="L28" s="30" t="str">
        <f t="shared" si="1"/>
        <v>ALTO</v>
      </c>
    </row>
    <row r="29" spans="2:12" ht="53.25" customHeight="1" x14ac:dyDescent="0.2">
      <c r="B29" s="26" t="s">
        <v>34</v>
      </c>
      <c r="C29" s="224" t="s">
        <v>39</v>
      </c>
      <c r="D29" s="225"/>
      <c r="E29" s="225"/>
      <c r="F29" s="225"/>
      <c r="G29" s="226"/>
      <c r="H29" s="120" t="s">
        <v>176</v>
      </c>
      <c r="I29" s="28">
        <v>2</v>
      </c>
      <c r="J29" s="29">
        <v>5</v>
      </c>
      <c r="K29" s="29">
        <f t="shared" si="0"/>
        <v>7</v>
      </c>
      <c r="L29" s="30" t="str">
        <f t="shared" si="1"/>
        <v>ALTO</v>
      </c>
    </row>
    <row r="30" spans="2:12" ht="57.95" customHeight="1" x14ac:dyDescent="0.2">
      <c r="B30" s="26" t="s">
        <v>34</v>
      </c>
      <c r="C30" s="224" t="s">
        <v>40</v>
      </c>
      <c r="D30" s="225"/>
      <c r="E30" s="225"/>
      <c r="F30" s="225"/>
      <c r="G30" s="226"/>
      <c r="H30" s="120" t="s">
        <v>177</v>
      </c>
      <c r="I30" s="28">
        <v>2</v>
      </c>
      <c r="J30" s="29">
        <v>5</v>
      </c>
      <c r="K30" s="29">
        <f t="shared" si="0"/>
        <v>7</v>
      </c>
      <c r="L30" s="30" t="str">
        <f t="shared" si="1"/>
        <v>ALTO</v>
      </c>
    </row>
    <row r="31" spans="2:12" ht="65.45" customHeight="1" x14ac:dyDescent="0.2">
      <c r="B31" s="26" t="s">
        <v>34</v>
      </c>
      <c r="C31" s="224" t="s">
        <v>42</v>
      </c>
      <c r="D31" s="225"/>
      <c r="E31" s="225"/>
      <c r="F31" s="225"/>
      <c r="G31" s="226"/>
      <c r="H31" s="120" t="s">
        <v>178</v>
      </c>
      <c r="I31" s="28">
        <v>2</v>
      </c>
      <c r="J31" s="29">
        <v>4</v>
      </c>
      <c r="K31" s="29">
        <f t="shared" si="0"/>
        <v>6</v>
      </c>
      <c r="L31" s="30" t="str">
        <f t="shared" si="1"/>
        <v>ALTO</v>
      </c>
    </row>
    <row r="32" spans="2:12" ht="53.25" customHeight="1" x14ac:dyDescent="0.2">
      <c r="B32" s="26" t="s">
        <v>43</v>
      </c>
      <c r="C32" s="224" t="s">
        <v>44</v>
      </c>
      <c r="D32" s="225"/>
      <c r="E32" s="225"/>
      <c r="F32" s="225"/>
      <c r="G32" s="226"/>
      <c r="H32" s="120" t="s">
        <v>179</v>
      </c>
      <c r="I32" s="28">
        <v>2</v>
      </c>
      <c r="J32" s="29">
        <v>5</v>
      </c>
      <c r="K32" s="29">
        <f t="shared" si="0"/>
        <v>7</v>
      </c>
      <c r="L32" s="30" t="str">
        <f t="shared" si="1"/>
        <v>ALTO</v>
      </c>
    </row>
    <row r="33" spans="2:12" ht="68.099999999999994" customHeight="1" x14ac:dyDescent="0.2">
      <c r="B33" s="26" t="s">
        <v>43</v>
      </c>
      <c r="C33" s="224" t="s">
        <v>45</v>
      </c>
      <c r="D33" s="225"/>
      <c r="E33" s="225"/>
      <c r="F33" s="225"/>
      <c r="G33" s="226"/>
      <c r="H33" s="120" t="s">
        <v>180</v>
      </c>
      <c r="I33" s="28">
        <v>2</v>
      </c>
      <c r="J33" s="29">
        <v>5</v>
      </c>
      <c r="K33" s="29">
        <f t="shared" si="0"/>
        <v>7</v>
      </c>
      <c r="L33" s="30" t="str">
        <f t="shared" si="1"/>
        <v>ALTO</v>
      </c>
    </row>
    <row r="34" spans="2:12" ht="60.95" customHeight="1" x14ac:dyDescent="0.2">
      <c r="B34" s="26" t="s">
        <v>43</v>
      </c>
      <c r="C34" s="224" t="s">
        <v>46</v>
      </c>
      <c r="D34" s="225"/>
      <c r="E34" s="225"/>
      <c r="F34" s="225"/>
      <c r="G34" s="226"/>
      <c r="H34" s="120" t="s">
        <v>181</v>
      </c>
      <c r="I34" s="28">
        <v>2</v>
      </c>
      <c r="J34" s="29">
        <v>5</v>
      </c>
      <c r="K34" s="29">
        <f t="shared" si="0"/>
        <v>7</v>
      </c>
      <c r="L34" s="30" t="str">
        <f t="shared" si="1"/>
        <v>ALTO</v>
      </c>
    </row>
    <row r="35" spans="2:12" ht="66.599999999999994" customHeight="1" x14ac:dyDescent="0.2">
      <c r="B35" s="26" t="s">
        <v>43</v>
      </c>
      <c r="C35" s="224" t="s">
        <v>299</v>
      </c>
      <c r="D35" s="225"/>
      <c r="E35" s="225"/>
      <c r="F35" s="225"/>
      <c r="G35" s="226"/>
      <c r="H35" s="27" t="s">
        <v>182</v>
      </c>
      <c r="I35" s="28">
        <v>2</v>
      </c>
      <c r="J35" s="29">
        <v>5</v>
      </c>
      <c r="K35" s="29">
        <f t="shared" si="0"/>
        <v>7</v>
      </c>
      <c r="L35" s="30" t="str">
        <f t="shared" si="1"/>
        <v>ALTO</v>
      </c>
    </row>
    <row r="36" spans="2:12" ht="54" customHeight="1" x14ac:dyDescent="0.2">
      <c r="B36" s="26" t="s">
        <v>43</v>
      </c>
      <c r="C36" s="224" t="s">
        <v>47</v>
      </c>
      <c r="D36" s="225"/>
      <c r="E36" s="225"/>
      <c r="F36" s="225"/>
      <c r="G36" s="226"/>
      <c r="H36" s="27" t="s">
        <v>183</v>
      </c>
      <c r="I36" s="28">
        <v>3</v>
      </c>
      <c r="J36" s="29">
        <v>4</v>
      </c>
      <c r="K36" s="29">
        <f t="shared" si="0"/>
        <v>7</v>
      </c>
      <c r="L36" s="30" t="str">
        <f t="shared" si="1"/>
        <v>ALTO</v>
      </c>
    </row>
    <row r="37" spans="2:12" ht="46.5" customHeight="1" x14ac:dyDescent="0.2">
      <c r="B37" s="26" t="s">
        <v>48</v>
      </c>
      <c r="C37" s="224" t="s">
        <v>282</v>
      </c>
      <c r="D37" s="227"/>
      <c r="E37" s="227"/>
      <c r="F37" s="227"/>
      <c r="G37" s="228"/>
      <c r="H37" s="27" t="s">
        <v>283</v>
      </c>
      <c r="I37" s="28">
        <v>3</v>
      </c>
      <c r="J37" s="29">
        <v>4</v>
      </c>
      <c r="K37" s="123">
        <v>7</v>
      </c>
      <c r="L37" s="30" t="s">
        <v>209</v>
      </c>
    </row>
    <row r="38" spans="2:12" ht="69.95" customHeight="1" x14ac:dyDescent="0.2">
      <c r="B38" s="26" t="s">
        <v>48</v>
      </c>
      <c r="C38" s="224" t="s">
        <v>50</v>
      </c>
      <c r="D38" s="227"/>
      <c r="E38" s="227"/>
      <c r="F38" s="227"/>
      <c r="G38" s="228"/>
      <c r="H38" s="27" t="s">
        <v>184</v>
      </c>
      <c r="I38" s="28">
        <v>3</v>
      </c>
      <c r="J38" s="29">
        <v>5</v>
      </c>
      <c r="K38" s="29">
        <v>8</v>
      </c>
      <c r="L38" s="30" t="s">
        <v>210</v>
      </c>
    </row>
    <row r="39" spans="2:12" ht="53.1" customHeight="1" x14ac:dyDescent="0.2">
      <c r="B39" s="26" t="s">
        <v>48</v>
      </c>
      <c r="C39" s="224" t="s">
        <v>51</v>
      </c>
      <c r="D39" s="227"/>
      <c r="E39" s="227"/>
      <c r="F39" s="227"/>
      <c r="G39" s="228"/>
      <c r="H39" s="27" t="s">
        <v>185</v>
      </c>
      <c r="I39" s="28">
        <v>3</v>
      </c>
      <c r="J39" s="29">
        <v>5</v>
      </c>
      <c r="K39" s="29">
        <v>8</v>
      </c>
      <c r="L39" s="30" t="s">
        <v>210</v>
      </c>
    </row>
    <row r="40" spans="2:12" ht="57.6" customHeight="1" x14ac:dyDescent="0.2">
      <c r="B40" s="26" t="s">
        <v>48</v>
      </c>
      <c r="C40" s="224" t="s">
        <v>52</v>
      </c>
      <c r="D40" s="227"/>
      <c r="E40" s="227"/>
      <c r="F40" s="227"/>
      <c r="G40" s="228"/>
      <c r="H40" s="27" t="s">
        <v>186</v>
      </c>
      <c r="I40" s="28">
        <v>2</v>
      </c>
      <c r="J40" s="29">
        <v>5</v>
      </c>
      <c r="K40" s="29">
        <v>7</v>
      </c>
      <c r="L40" s="30" t="s">
        <v>209</v>
      </c>
    </row>
    <row r="41" spans="2:12" ht="40.5" customHeight="1" x14ac:dyDescent="0.2">
      <c r="B41" s="26" t="s">
        <v>48</v>
      </c>
      <c r="C41" s="224" t="s">
        <v>53</v>
      </c>
      <c r="D41" s="227"/>
      <c r="E41" s="227"/>
      <c r="F41" s="227"/>
      <c r="G41" s="228"/>
      <c r="H41" s="27" t="s">
        <v>187</v>
      </c>
      <c r="I41" s="28">
        <v>2</v>
      </c>
      <c r="J41" s="29">
        <v>4</v>
      </c>
      <c r="K41" s="29">
        <v>6</v>
      </c>
      <c r="L41" s="30" t="s">
        <v>209</v>
      </c>
    </row>
    <row r="42" spans="2:12" ht="48.95" customHeight="1" x14ac:dyDescent="0.2">
      <c r="B42" s="26" t="s">
        <v>48</v>
      </c>
      <c r="C42" s="224" t="s">
        <v>54</v>
      </c>
      <c r="D42" s="227"/>
      <c r="E42" s="227"/>
      <c r="F42" s="227"/>
      <c r="G42" s="228"/>
      <c r="H42" s="27" t="s">
        <v>188</v>
      </c>
      <c r="I42" s="28">
        <v>2</v>
      </c>
      <c r="J42" s="29">
        <v>4</v>
      </c>
      <c r="K42" s="29">
        <v>6</v>
      </c>
      <c r="L42" s="30" t="s">
        <v>209</v>
      </c>
    </row>
    <row r="43" spans="2:12" ht="47.45" customHeight="1" x14ac:dyDescent="0.2">
      <c r="B43" s="26" t="s">
        <v>48</v>
      </c>
      <c r="C43" s="224" t="s">
        <v>55</v>
      </c>
      <c r="D43" s="227"/>
      <c r="E43" s="227"/>
      <c r="F43" s="227"/>
      <c r="G43" s="228"/>
      <c r="H43" s="27" t="s">
        <v>189</v>
      </c>
      <c r="I43" s="28">
        <v>2</v>
      </c>
      <c r="J43" s="29">
        <v>4</v>
      </c>
      <c r="K43" s="29">
        <v>6</v>
      </c>
      <c r="L43" s="30" t="s">
        <v>209</v>
      </c>
    </row>
    <row r="44" spans="2:12" ht="45.95" customHeight="1" x14ac:dyDescent="0.2">
      <c r="B44" s="26" t="s">
        <v>48</v>
      </c>
      <c r="C44" s="224" t="s">
        <v>56</v>
      </c>
      <c r="D44" s="227"/>
      <c r="E44" s="227"/>
      <c r="F44" s="227"/>
      <c r="G44" s="228"/>
      <c r="H44" s="27" t="s">
        <v>190</v>
      </c>
      <c r="I44" s="28">
        <v>2</v>
      </c>
      <c r="J44" s="29">
        <v>4</v>
      </c>
      <c r="K44" s="29">
        <v>6</v>
      </c>
      <c r="L44" s="30" t="s">
        <v>209</v>
      </c>
    </row>
    <row r="45" spans="2:12" ht="36.6" customHeight="1" x14ac:dyDescent="0.2">
      <c r="B45" s="26" t="s">
        <v>48</v>
      </c>
      <c r="C45" s="224" t="s">
        <v>58</v>
      </c>
      <c r="D45" s="227"/>
      <c r="E45" s="227"/>
      <c r="F45" s="227"/>
      <c r="G45" s="228"/>
      <c r="H45" s="27" t="s">
        <v>191</v>
      </c>
      <c r="I45" s="28">
        <v>2</v>
      </c>
      <c r="J45" s="29">
        <v>4</v>
      </c>
      <c r="K45" s="29">
        <v>6</v>
      </c>
      <c r="L45" s="30" t="s">
        <v>209</v>
      </c>
    </row>
    <row r="46" spans="2:12" ht="45.95" customHeight="1" x14ac:dyDescent="0.2">
      <c r="B46" s="26" t="s">
        <v>48</v>
      </c>
      <c r="C46" s="224" t="s">
        <v>59</v>
      </c>
      <c r="D46" s="227"/>
      <c r="E46" s="227"/>
      <c r="F46" s="227"/>
      <c r="G46" s="228"/>
      <c r="H46" s="27" t="s">
        <v>192</v>
      </c>
      <c r="I46" s="28">
        <v>2</v>
      </c>
      <c r="J46" s="29">
        <v>4</v>
      </c>
      <c r="K46" s="29">
        <v>6</v>
      </c>
      <c r="L46" s="30" t="s">
        <v>209</v>
      </c>
    </row>
    <row r="47" spans="2:12" ht="42.95" customHeight="1" x14ac:dyDescent="0.2">
      <c r="B47" s="26" t="s">
        <v>48</v>
      </c>
      <c r="C47" s="224" t="s">
        <v>60</v>
      </c>
      <c r="D47" s="227"/>
      <c r="E47" s="227"/>
      <c r="F47" s="227"/>
      <c r="G47" s="228"/>
      <c r="H47" s="27" t="s">
        <v>193</v>
      </c>
      <c r="I47" s="28">
        <v>3</v>
      </c>
      <c r="J47" s="29">
        <v>5</v>
      </c>
      <c r="K47" s="29">
        <v>8</v>
      </c>
      <c r="L47" s="30" t="s">
        <v>210</v>
      </c>
    </row>
    <row r="48" spans="2:12" ht="45.95" customHeight="1" x14ac:dyDescent="0.2">
      <c r="B48" s="26" t="s">
        <v>48</v>
      </c>
      <c r="C48" s="224" t="s">
        <v>61</v>
      </c>
      <c r="D48" s="227"/>
      <c r="E48" s="227"/>
      <c r="F48" s="227"/>
      <c r="G48" s="228"/>
      <c r="H48" s="27" t="s">
        <v>194</v>
      </c>
      <c r="I48" s="28">
        <v>3</v>
      </c>
      <c r="J48" s="29">
        <v>4</v>
      </c>
      <c r="K48" s="29">
        <v>7</v>
      </c>
      <c r="L48" s="30" t="s">
        <v>209</v>
      </c>
    </row>
    <row r="49" spans="2:12" ht="42.95" customHeight="1" x14ac:dyDescent="0.2">
      <c r="B49" s="26" t="s">
        <v>48</v>
      </c>
      <c r="C49" s="224" t="s">
        <v>143</v>
      </c>
      <c r="D49" s="227"/>
      <c r="E49" s="227"/>
      <c r="F49" s="227"/>
      <c r="G49" s="228"/>
      <c r="H49" s="27" t="s">
        <v>195</v>
      </c>
      <c r="I49" s="28">
        <v>2</v>
      </c>
      <c r="J49" s="29">
        <v>4</v>
      </c>
      <c r="K49" s="29">
        <v>6</v>
      </c>
      <c r="L49" s="30" t="s">
        <v>209</v>
      </c>
    </row>
    <row r="50" spans="2:12" ht="48.95" customHeight="1" x14ac:dyDescent="0.2">
      <c r="B50" s="26" t="s">
        <v>48</v>
      </c>
      <c r="C50" s="224" t="s">
        <v>144</v>
      </c>
      <c r="D50" s="227"/>
      <c r="E50" s="227"/>
      <c r="F50" s="227"/>
      <c r="G50" s="228"/>
      <c r="H50" s="27" t="s">
        <v>196</v>
      </c>
      <c r="I50" s="28">
        <v>3</v>
      </c>
      <c r="J50" s="29">
        <v>5</v>
      </c>
      <c r="K50" s="29">
        <v>8</v>
      </c>
      <c r="L50" s="30" t="s">
        <v>210</v>
      </c>
    </row>
    <row r="51" spans="2:12" ht="44.45" customHeight="1" x14ac:dyDescent="0.2">
      <c r="B51" s="26" t="s">
        <v>48</v>
      </c>
      <c r="C51" s="224" t="s">
        <v>154</v>
      </c>
      <c r="D51" s="227"/>
      <c r="E51" s="227"/>
      <c r="F51" s="227"/>
      <c r="G51" s="228"/>
      <c r="H51" s="27" t="s">
        <v>197</v>
      </c>
      <c r="I51" s="28">
        <v>2</v>
      </c>
      <c r="J51" s="29">
        <v>4</v>
      </c>
      <c r="K51" s="29">
        <v>6</v>
      </c>
      <c r="L51" s="30" t="s">
        <v>209</v>
      </c>
    </row>
    <row r="52" spans="2:12" ht="59.45" customHeight="1" x14ac:dyDescent="0.2">
      <c r="B52" s="26" t="s">
        <v>48</v>
      </c>
      <c r="C52" s="224" t="s">
        <v>287</v>
      </c>
      <c r="D52" s="227"/>
      <c r="E52" s="227"/>
      <c r="F52" s="227"/>
      <c r="G52" s="228"/>
      <c r="H52" s="27" t="s">
        <v>284</v>
      </c>
      <c r="I52" s="28">
        <v>3</v>
      </c>
      <c r="J52" s="29">
        <v>4</v>
      </c>
      <c r="K52" s="29">
        <v>7</v>
      </c>
      <c r="L52" s="30" t="s">
        <v>209</v>
      </c>
    </row>
    <row r="53" spans="2:12" ht="45" customHeight="1" x14ac:dyDescent="0.2">
      <c r="B53" s="26" t="s">
        <v>48</v>
      </c>
      <c r="C53" s="224" t="s">
        <v>145</v>
      </c>
      <c r="D53" s="227"/>
      <c r="E53" s="227"/>
      <c r="F53" s="227"/>
      <c r="G53" s="228"/>
      <c r="H53" s="27" t="s">
        <v>198</v>
      </c>
      <c r="I53" s="28">
        <v>2</v>
      </c>
      <c r="J53" s="29">
        <v>3</v>
      </c>
      <c r="K53" s="29">
        <v>5</v>
      </c>
      <c r="L53" s="30" t="s">
        <v>208</v>
      </c>
    </row>
    <row r="54" spans="2:12" ht="58.5" customHeight="1" x14ac:dyDescent="0.2">
      <c r="B54" s="26" t="s">
        <v>48</v>
      </c>
      <c r="C54" s="224" t="s">
        <v>146</v>
      </c>
      <c r="D54" s="227"/>
      <c r="E54" s="227"/>
      <c r="F54" s="227"/>
      <c r="G54" s="228"/>
      <c r="H54" s="27" t="s">
        <v>199</v>
      </c>
      <c r="I54" s="28">
        <v>2</v>
      </c>
      <c r="J54" s="29">
        <v>5</v>
      </c>
      <c r="K54" s="29">
        <v>7</v>
      </c>
      <c r="L54" s="30" t="s">
        <v>209</v>
      </c>
    </row>
    <row r="55" spans="2:12" ht="44.45" customHeight="1" x14ac:dyDescent="0.2">
      <c r="B55" s="26" t="s">
        <v>48</v>
      </c>
      <c r="C55" s="224" t="s">
        <v>147</v>
      </c>
      <c r="D55" s="227"/>
      <c r="E55" s="227"/>
      <c r="F55" s="227"/>
      <c r="G55" s="228"/>
      <c r="H55" s="27" t="s">
        <v>200</v>
      </c>
      <c r="I55" s="28">
        <v>2</v>
      </c>
      <c r="J55" s="29">
        <v>4</v>
      </c>
      <c r="K55" s="29">
        <v>6</v>
      </c>
      <c r="L55" s="30" t="s">
        <v>209</v>
      </c>
    </row>
    <row r="56" spans="2:12" ht="59.1" customHeight="1" x14ac:dyDescent="0.2">
      <c r="B56" s="26" t="s">
        <v>48</v>
      </c>
      <c r="C56" s="224" t="s">
        <v>148</v>
      </c>
      <c r="D56" s="227"/>
      <c r="E56" s="227"/>
      <c r="F56" s="227"/>
      <c r="G56" s="228"/>
      <c r="H56" s="27" t="s">
        <v>201</v>
      </c>
      <c r="I56" s="28">
        <v>2</v>
      </c>
      <c r="J56" s="29">
        <v>5</v>
      </c>
      <c r="K56" s="29">
        <v>7</v>
      </c>
      <c r="L56" s="30" t="s">
        <v>209</v>
      </c>
    </row>
    <row r="57" spans="2:12" ht="44.45" customHeight="1" x14ac:dyDescent="0.2">
      <c r="B57" s="26" t="s">
        <v>48</v>
      </c>
      <c r="C57" s="224" t="s">
        <v>163</v>
      </c>
      <c r="D57" s="227"/>
      <c r="E57" s="227"/>
      <c r="F57" s="227"/>
      <c r="G57" s="228"/>
      <c r="H57" s="27" t="s">
        <v>202</v>
      </c>
      <c r="I57" s="28">
        <v>2</v>
      </c>
      <c r="J57" s="29">
        <v>3</v>
      </c>
      <c r="K57" s="29">
        <v>6</v>
      </c>
      <c r="L57" s="30" t="s">
        <v>209</v>
      </c>
    </row>
    <row r="58" spans="2:12" ht="39" customHeight="1" x14ac:dyDescent="0.2">
      <c r="B58" s="26" t="s">
        <v>48</v>
      </c>
      <c r="C58" s="224" t="s">
        <v>149</v>
      </c>
      <c r="D58" s="227"/>
      <c r="E58" s="227"/>
      <c r="F58" s="227"/>
      <c r="G58" s="228"/>
      <c r="H58" s="27" t="s">
        <v>203</v>
      </c>
      <c r="I58" s="28">
        <v>3</v>
      </c>
      <c r="J58" s="29">
        <v>3</v>
      </c>
      <c r="K58" s="29">
        <v>6</v>
      </c>
      <c r="L58" s="30" t="s">
        <v>209</v>
      </c>
    </row>
    <row r="59" spans="2:12" ht="55.5" customHeight="1" x14ac:dyDescent="0.2">
      <c r="B59" s="26" t="s">
        <v>48</v>
      </c>
      <c r="C59" s="224" t="s">
        <v>285</v>
      </c>
      <c r="D59" s="227"/>
      <c r="E59" s="227"/>
      <c r="F59" s="227"/>
      <c r="G59" s="228"/>
      <c r="H59" s="27" t="s">
        <v>204</v>
      </c>
      <c r="I59" s="28">
        <v>1</v>
      </c>
      <c r="J59" s="29">
        <v>5</v>
      </c>
      <c r="K59" s="29">
        <v>6</v>
      </c>
      <c r="L59" s="30" t="s">
        <v>209</v>
      </c>
    </row>
    <row r="60" spans="2:12" ht="43.5" customHeight="1" x14ac:dyDescent="0.2">
      <c r="B60" s="26" t="s">
        <v>48</v>
      </c>
      <c r="C60" s="224" t="s">
        <v>150</v>
      </c>
      <c r="D60" s="227"/>
      <c r="E60" s="227"/>
      <c r="F60" s="227"/>
      <c r="G60" s="228"/>
      <c r="H60" s="27" t="s">
        <v>205</v>
      </c>
      <c r="I60" s="28">
        <v>2</v>
      </c>
      <c r="J60" s="29">
        <v>4</v>
      </c>
      <c r="K60" s="29">
        <v>6</v>
      </c>
      <c r="L60" s="30" t="s">
        <v>209</v>
      </c>
    </row>
    <row r="61" spans="2:12" ht="67.5" customHeight="1" x14ac:dyDescent="0.2">
      <c r="B61" s="26" t="s">
        <v>48</v>
      </c>
      <c r="C61" s="224" t="s">
        <v>286</v>
      </c>
      <c r="D61" s="227"/>
      <c r="E61" s="227"/>
      <c r="F61" s="227"/>
      <c r="G61" s="228"/>
      <c r="H61" s="27" t="s">
        <v>288</v>
      </c>
      <c r="I61" s="28">
        <v>3</v>
      </c>
      <c r="J61" s="29">
        <v>5</v>
      </c>
      <c r="K61" s="29">
        <v>8</v>
      </c>
      <c r="L61" s="30" t="s">
        <v>210</v>
      </c>
    </row>
    <row r="62" spans="2:12" ht="51.95" customHeight="1" x14ac:dyDescent="0.2">
      <c r="B62" s="26" t="s">
        <v>48</v>
      </c>
      <c r="C62" s="224" t="s">
        <v>151</v>
      </c>
      <c r="D62" s="225"/>
      <c r="E62" s="225"/>
      <c r="F62" s="225"/>
      <c r="G62" s="226"/>
      <c r="H62" s="27" t="s">
        <v>206</v>
      </c>
      <c r="I62" s="28">
        <v>2</v>
      </c>
      <c r="J62" s="29">
        <v>3</v>
      </c>
      <c r="K62" s="29">
        <f>+I62+J62</f>
        <v>5</v>
      </c>
      <c r="L62" s="30" t="str">
        <f>IF(K62&lt;=4,"BAJO",IF(K62=5,"MEDIO",IF(K62=6,"ALTO",IF(K62=7,"ALTO","EXTREMO"))))</f>
        <v>MEDIO</v>
      </c>
    </row>
    <row r="63" spans="2:12" ht="39.6" customHeight="1" thickBot="1" x14ac:dyDescent="0.25">
      <c r="B63" s="112" t="s">
        <v>48</v>
      </c>
      <c r="C63" s="233" t="s">
        <v>152</v>
      </c>
      <c r="D63" s="234"/>
      <c r="E63" s="234"/>
      <c r="F63" s="234"/>
      <c r="G63" s="235"/>
      <c r="H63" s="113" t="s">
        <v>207</v>
      </c>
      <c r="I63" s="114">
        <v>2</v>
      </c>
      <c r="J63" s="115">
        <v>5</v>
      </c>
      <c r="K63" s="115">
        <v>7</v>
      </c>
      <c r="L63" s="116" t="s">
        <v>209</v>
      </c>
    </row>
    <row r="64" spans="2:12" ht="16.5" customHeight="1" x14ac:dyDescent="0.2">
      <c r="B64" s="32"/>
      <c r="C64" s="33"/>
      <c r="D64" s="33"/>
      <c r="E64" s="33"/>
      <c r="F64" s="33"/>
      <c r="G64" s="33"/>
      <c r="H64" s="33"/>
      <c r="I64" s="33"/>
      <c r="J64" s="33"/>
      <c r="K64" s="33"/>
      <c r="L64" s="34"/>
    </row>
    <row r="65" spans="2:12" ht="16.5" customHeight="1" x14ac:dyDescent="0.2">
      <c r="B65" s="13"/>
      <c r="C65" s="200"/>
      <c r="D65" s="200"/>
      <c r="E65" s="200"/>
      <c r="F65" s="16"/>
      <c r="G65" s="16"/>
      <c r="H65" s="205"/>
      <c r="I65" s="205"/>
      <c r="J65" s="16"/>
      <c r="K65" s="16"/>
      <c r="L65" s="18"/>
    </row>
    <row r="66" spans="2:12" ht="69.75" customHeight="1" x14ac:dyDescent="0.2">
      <c r="B66" s="248" t="s">
        <v>80</v>
      </c>
      <c r="C66" s="206" t="s">
        <v>81</v>
      </c>
      <c r="D66" s="249"/>
      <c r="E66" s="35" t="s">
        <v>82</v>
      </c>
      <c r="F66" s="16"/>
      <c r="G66" s="253" t="s">
        <v>76</v>
      </c>
      <c r="H66" s="36" t="s">
        <v>83</v>
      </c>
      <c r="I66" s="36" t="s">
        <v>82</v>
      </c>
      <c r="J66" s="16"/>
      <c r="K66" s="16"/>
      <c r="L66" s="18"/>
    </row>
    <row r="67" spans="2:12" ht="69.75" customHeight="1" x14ac:dyDescent="0.2">
      <c r="B67" s="248"/>
      <c r="C67" s="195" t="s">
        <v>84</v>
      </c>
      <c r="D67" s="197"/>
      <c r="E67" s="37">
        <v>1</v>
      </c>
      <c r="F67" s="16"/>
      <c r="G67" s="253"/>
      <c r="H67" s="37" t="s">
        <v>85</v>
      </c>
      <c r="I67" s="38">
        <v>1</v>
      </c>
      <c r="J67" s="16"/>
      <c r="K67" s="16"/>
      <c r="L67" s="18"/>
    </row>
    <row r="68" spans="2:12" ht="12.95" customHeight="1" x14ac:dyDescent="0.2">
      <c r="B68" s="248"/>
      <c r="C68" s="195" t="s">
        <v>86</v>
      </c>
      <c r="D68" s="197"/>
      <c r="E68" s="37">
        <v>2</v>
      </c>
      <c r="F68" s="16"/>
      <c r="G68" s="253"/>
      <c r="H68" s="37" t="s">
        <v>87</v>
      </c>
      <c r="I68" s="38">
        <v>2</v>
      </c>
      <c r="J68" s="16"/>
      <c r="K68" s="16"/>
      <c r="L68" s="18"/>
    </row>
    <row r="69" spans="2:12" ht="12.95" customHeight="1" x14ac:dyDescent="0.2">
      <c r="B69" s="248"/>
      <c r="C69" s="195" t="s">
        <v>88</v>
      </c>
      <c r="D69" s="197"/>
      <c r="E69" s="37">
        <v>3</v>
      </c>
      <c r="F69" s="16"/>
      <c r="G69" s="253"/>
      <c r="H69" s="37" t="s">
        <v>89</v>
      </c>
      <c r="I69" s="38">
        <v>3</v>
      </c>
      <c r="J69" s="16"/>
      <c r="K69" s="16"/>
      <c r="L69" s="18"/>
    </row>
    <row r="70" spans="2:12" ht="19.5" customHeight="1" x14ac:dyDescent="0.2">
      <c r="B70" s="248"/>
      <c r="C70" s="195" t="s">
        <v>90</v>
      </c>
      <c r="D70" s="197"/>
      <c r="E70" s="37">
        <v>4</v>
      </c>
      <c r="F70" s="16"/>
      <c r="G70" s="253"/>
      <c r="H70" s="37" t="s">
        <v>91</v>
      </c>
      <c r="I70" s="38">
        <v>4</v>
      </c>
      <c r="J70" s="16"/>
      <c r="K70" s="16"/>
      <c r="L70" s="18"/>
    </row>
    <row r="71" spans="2:12" ht="21.75" customHeight="1" x14ac:dyDescent="0.2">
      <c r="B71" s="248"/>
      <c r="C71" s="195" t="s">
        <v>92</v>
      </c>
      <c r="D71" s="197"/>
      <c r="E71" s="37">
        <v>5</v>
      </c>
      <c r="F71" s="16"/>
      <c r="G71" s="253"/>
      <c r="H71" s="37" t="s">
        <v>93</v>
      </c>
      <c r="I71" s="38">
        <v>5</v>
      </c>
      <c r="J71" s="16"/>
      <c r="K71" s="16"/>
      <c r="L71" s="18"/>
    </row>
    <row r="72" spans="2:12" ht="26.25" customHeight="1" x14ac:dyDescent="0.2">
      <c r="B72" s="39"/>
      <c r="C72" s="40"/>
      <c r="D72" s="40"/>
      <c r="E72" s="40"/>
      <c r="F72" s="16"/>
      <c r="G72" s="40"/>
      <c r="H72" s="40"/>
      <c r="I72" s="40"/>
      <c r="J72" s="40"/>
      <c r="K72" s="40"/>
      <c r="L72" s="18"/>
    </row>
    <row r="73" spans="2:12" ht="80.45" customHeight="1" x14ac:dyDescent="0.2">
      <c r="B73" s="39"/>
      <c r="C73" s="205" t="s">
        <v>94</v>
      </c>
      <c r="D73" s="205"/>
      <c r="E73" s="205"/>
      <c r="F73" s="205"/>
      <c r="G73" s="205"/>
      <c r="H73" s="205"/>
      <c r="I73" s="205"/>
      <c r="J73" s="205"/>
      <c r="K73" s="205"/>
      <c r="L73" s="18"/>
    </row>
    <row r="74" spans="2:12" ht="51.95" customHeight="1" x14ac:dyDescent="0.2">
      <c r="B74" s="39"/>
      <c r="C74" s="195" t="s">
        <v>95</v>
      </c>
      <c r="D74" s="196"/>
      <c r="E74" s="197"/>
      <c r="F74" s="37" t="s">
        <v>96</v>
      </c>
      <c r="G74" s="37" t="s">
        <v>97</v>
      </c>
      <c r="H74" s="37" t="s">
        <v>98</v>
      </c>
      <c r="I74" s="195" t="s">
        <v>99</v>
      </c>
      <c r="J74" s="197"/>
      <c r="K74" s="195" t="s">
        <v>100</v>
      </c>
      <c r="L74" s="210"/>
    </row>
    <row r="75" spans="2:12" ht="51.95" customHeight="1" x14ac:dyDescent="0.2">
      <c r="B75" s="39"/>
      <c r="C75" s="195" t="s">
        <v>101</v>
      </c>
      <c r="D75" s="196"/>
      <c r="E75" s="197"/>
      <c r="F75" s="37" t="s">
        <v>102</v>
      </c>
      <c r="G75" s="37" t="s">
        <v>103</v>
      </c>
      <c r="H75" s="37" t="s">
        <v>104</v>
      </c>
      <c r="I75" s="195" t="s">
        <v>105</v>
      </c>
      <c r="J75" s="197"/>
      <c r="K75" s="195" t="s">
        <v>106</v>
      </c>
      <c r="L75" s="210"/>
    </row>
    <row r="76" spans="2:12" ht="19.5" customHeight="1" x14ac:dyDescent="0.2">
      <c r="B76" s="13"/>
      <c r="C76" s="255" t="s">
        <v>107</v>
      </c>
      <c r="D76" s="256"/>
      <c r="E76" s="203" t="s">
        <v>82</v>
      </c>
      <c r="F76" s="42" t="s">
        <v>85</v>
      </c>
      <c r="G76" s="42" t="s">
        <v>87</v>
      </c>
      <c r="H76" s="41" t="s">
        <v>89</v>
      </c>
      <c r="I76" s="213" t="s">
        <v>91</v>
      </c>
      <c r="J76" s="214"/>
      <c r="K76" s="206" t="s">
        <v>93</v>
      </c>
      <c r="L76" s="207"/>
    </row>
    <row r="77" spans="2:12" ht="18" customHeight="1" x14ac:dyDescent="0.2">
      <c r="B77" s="13"/>
      <c r="C77" s="257"/>
      <c r="D77" s="258"/>
      <c r="E77" s="204"/>
      <c r="F77" s="43">
        <v>1</v>
      </c>
      <c r="G77" s="43">
        <v>2</v>
      </c>
      <c r="H77" s="43">
        <v>3</v>
      </c>
      <c r="I77" s="208">
        <v>4</v>
      </c>
      <c r="J77" s="211"/>
      <c r="K77" s="208">
        <v>5</v>
      </c>
      <c r="L77" s="209"/>
    </row>
    <row r="78" spans="2:12" ht="18" customHeight="1" x14ac:dyDescent="0.2">
      <c r="B78" s="13"/>
      <c r="C78" s="195" t="s">
        <v>84</v>
      </c>
      <c r="D78" s="197"/>
      <c r="E78" s="44">
        <v>1</v>
      </c>
      <c r="F78" s="45">
        <v>2</v>
      </c>
      <c r="G78" s="45">
        <v>3</v>
      </c>
      <c r="H78" s="45">
        <v>4</v>
      </c>
      <c r="I78" s="198">
        <v>5</v>
      </c>
      <c r="J78" s="199"/>
      <c r="K78" s="201">
        <v>6</v>
      </c>
      <c r="L78" s="212"/>
    </row>
    <row r="79" spans="2:12" ht="27.6" customHeight="1" x14ac:dyDescent="0.2">
      <c r="B79" s="13"/>
      <c r="C79" s="195" t="s">
        <v>86</v>
      </c>
      <c r="D79" s="197"/>
      <c r="E79" s="44">
        <v>2</v>
      </c>
      <c r="F79" s="45">
        <v>3</v>
      </c>
      <c r="G79" s="45">
        <v>4</v>
      </c>
      <c r="H79" s="46">
        <v>5</v>
      </c>
      <c r="I79" s="201">
        <v>6</v>
      </c>
      <c r="J79" s="202"/>
      <c r="K79" s="201">
        <v>7</v>
      </c>
      <c r="L79" s="212"/>
    </row>
    <row r="80" spans="2:12" ht="18" customHeight="1" x14ac:dyDescent="0.2">
      <c r="B80" s="13"/>
      <c r="C80" s="195" t="s">
        <v>88</v>
      </c>
      <c r="D80" s="197"/>
      <c r="E80" s="44">
        <v>3</v>
      </c>
      <c r="F80" s="45">
        <v>4</v>
      </c>
      <c r="G80" s="46">
        <v>5</v>
      </c>
      <c r="H80" s="47">
        <v>6</v>
      </c>
      <c r="I80" s="201">
        <v>7</v>
      </c>
      <c r="J80" s="202"/>
      <c r="K80" s="259">
        <v>8</v>
      </c>
      <c r="L80" s="260"/>
    </row>
    <row r="81" spans="2:12" ht="33" customHeight="1" x14ac:dyDescent="0.2">
      <c r="B81" s="13"/>
      <c r="C81" s="195" t="s">
        <v>90</v>
      </c>
      <c r="D81" s="197"/>
      <c r="E81" s="44">
        <v>4</v>
      </c>
      <c r="F81" s="46">
        <v>5</v>
      </c>
      <c r="G81" s="47">
        <v>6</v>
      </c>
      <c r="H81" s="47">
        <v>7</v>
      </c>
      <c r="I81" s="259">
        <v>8</v>
      </c>
      <c r="J81" s="261"/>
      <c r="K81" s="259">
        <v>9</v>
      </c>
      <c r="L81" s="260"/>
    </row>
    <row r="82" spans="2:12" ht="12.95" customHeight="1" x14ac:dyDescent="0.2">
      <c r="B82" s="13"/>
      <c r="C82" s="195" t="s">
        <v>92</v>
      </c>
      <c r="D82" s="197"/>
      <c r="E82" s="44">
        <v>5</v>
      </c>
      <c r="F82" s="47">
        <v>6</v>
      </c>
      <c r="G82" s="47">
        <v>7</v>
      </c>
      <c r="H82" s="48">
        <v>8</v>
      </c>
      <c r="I82" s="259">
        <v>9</v>
      </c>
      <c r="J82" s="261"/>
      <c r="K82" s="259">
        <v>10</v>
      </c>
      <c r="L82" s="260"/>
    </row>
    <row r="83" spans="2:12" ht="12.6" customHeight="1" x14ac:dyDescent="0.2">
      <c r="B83" s="13"/>
      <c r="C83" s="16"/>
      <c r="D83" s="16"/>
      <c r="E83" s="16"/>
      <c r="F83" s="16"/>
      <c r="G83" s="16"/>
      <c r="H83" s="16"/>
      <c r="I83" s="16"/>
      <c r="J83" s="16"/>
      <c r="K83" s="16"/>
      <c r="L83" s="18"/>
    </row>
    <row r="84" spans="2:12" ht="12.6" customHeight="1" x14ac:dyDescent="0.2">
      <c r="B84" s="13"/>
      <c r="C84" s="16"/>
      <c r="D84" s="16"/>
      <c r="E84" s="16"/>
      <c r="F84" s="16"/>
      <c r="G84" s="205" t="s">
        <v>108</v>
      </c>
      <c r="H84" s="205"/>
      <c r="I84" s="16"/>
      <c r="J84" s="16"/>
      <c r="K84" s="16"/>
      <c r="L84" s="18"/>
    </row>
    <row r="85" spans="2:12" ht="12.6" customHeight="1" x14ac:dyDescent="0.2">
      <c r="B85" s="13"/>
      <c r="C85" s="16"/>
      <c r="D85" s="16"/>
      <c r="E85" s="16"/>
      <c r="F85" s="16"/>
      <c r="G85" s="42" t="s">
        <v>94</v>
      </c>
      <c r="H85" s="62" t="s">
        <v>107</v>
      </c>
      <c r="I85" s="16"/>
      <c r="J85" s="16"/>
      <c r="K85" s="16"/>
      <c r="L85" s="18"/>
    </row>
    <row r="86" spans="2:12" ht="12.95" hidden="1" customHeight="1" x14ac:dyDescent="0.2">
      <c r="B86" s="13"/>
      <c r="C86" s="16"/>
      <c r="D86" s="16"/>
      <c r="E86" s="16"/>
      <c r="F86" s="16"/>
      <c r="G86" s="48" t="s">
        <v>109</v>
      </c>
      <c r="H86" s="63" t="s">
        <v>110</v>
      </c>
      <c r="I86" s="16"/>
      <c r="J86" s="16"/>
      <c r="K86" s="16"/>
      <c r="L86" s="18"/>
    </row>
    <row r="87" spans="2:12" ht="12.95" hidden="1" customHeight="1" x14ac:dyDescent="0.2">
      <c r="B87" s="13"/>
      <c r="C87" s="16"/>
      <c r="D87" s="16"/>
      <c r="E87" s="16"/>
      <c r="F87" s="16"/>
      <c r="G87" s="47" t="s">
        <v>111</v>
      </c>
      <c r="H87" s="63" t="s">
        <v>112</v>
      </c>
      <c r="I87" s="16"/>
      <c r="J87" s="16"/>
      <c r="K87" s="16"/>
      <c r="L87" s="18"/>
    </row>
    <row r="88" spans="2:12" ht="12.6" customHeight="1" x14ac:dyDescent="0.2">
      <c r="B88" s="13"/>
      <c r="C88" s="16"/>
      <c r="D88" s="16"/>
      <c r="E88" s="16"/>
      <c r="F88" s="16"/>
      <c r="G88" s="46">
        <v>5</v>
      </c>
      <c r="H88" s="63" t="s">
        <v>113</v>
      </c>
      <c r="I88" s="16"/>
      <c r="J88" s="16"/>
      <c r="K88" s="16"/>
      <c r="L88" s="18"/>
    </row>
    <row r="89" spans="2:12" ht="12.6" customHeight="1" x14ac:dyDescent="0.2">
      <c r="B89" s="13"/>
      <c r="C89" s="16"/>
      <c r="D89" s="16"/>
      <c r="E89" s="16"/>
      <c r="F89" s="16"/>
      <c r="G89" s="45" t="s">
        <v>114</v>
      </c>
      <c r="H89" s="63" t="s">
        <v>115</v>
      </c>
      <c r="I89" s="16"/>
      <c r="J89" s="16"/>
      <c r="K89" s="16"/>
      <c r="L89" s="18"/>
    </row>
    <row r="90" spans="2:12" ht="12.6" customHeight="1" thickBot="1" x14ac:dyDescent="0.25">
      <c r="B90" s="65"/>
      <c r="C90" s="66"/>
      <c r="D90" s="66"/>
      <c r="E90" s="66"/>
      <c r="F90" s="66"/>
      <c r="G90" s="66"/>
      <c r="H90" s="66"/>
      <c r="I90" s="66"/>
      <c r="J90" s="66"/>
      <c r="K90" s="66"/>
      <c r="L90" s="67"/>
    </row>
    <row r="94" spans="2:12" ht="12.6" customHeight="1" x14ac:dyDescent="0.2">
      <c r="B94" s="5" t="s">
        <v>71</v>
      </c>
    </row>
    <row r="95" spans="2:12" ht="12.6" customHeight="1" x14ac:dyDescent="0.2">
      <c r="B95" s="5" t="s">
        <v>116</v>
      </c>
    </row>
    <row r="96" spans="2:12" ht="12.6" customHeight="1" x14ac:dyDescent="0.2"/>
    <row r="97" ht="12.6" customHeight="1" x14ac:dyDescent="0.2"/>
    <row r="98" ht="12.6" customHeight="1" x14ac:dyDescent="0.2"/>
    <row r="99" ht="12.6" customHeight="1" x14ac:dyDescent="0.2"/>
    <row r="100" ht="12.6" customHeight="1" x14ac:dyDescent="0.2"/>
  </sheetData>
  <mergeCells count="96">
    <mergeCell ref="C46:G46"/>
    <mergeCell ref="C47:G47"/>
    <mergeCell ref="C49:G49"/>
    <mergeCell ref="C59:G59"/>
    <mergeCell ref="C60:G60"/>
    <mergeCell ref="C54:G54"/>
    <mergeCell ref="C55:G55"/>
    <mergeCell ref="C56:G56"/>
    <mergeCell ref="C57:G57"/>
    <mergeCell ref="C58:G58"/>
    <mergeCell ref="C50:G50"/>
    <mergeCell ref="C51:G51"/>
    <mergeCell ref="C52:G52"/>
    <mergeCell ref="C53:G53"/>
    <mergeCell ref="C21:G21"/>
    <mergeCell ref="C37:G37"/>
    <mergeCell ref="C38:G38"/>
    <mergeCell ref="C43:G43"/>
    <mergeCell ref="C45:G45"/>
    <mergeCell ref="C44:G44"/>
    <mergeCell ref="C40:G40"/>
    <mergeCell ref="C16:G16"/>
    <mergeCell ref="C17:G17"/>
    <mergeCell ref="C18:G18"/>
    <mergeCell ref="C19:G19"/>
    <mergeCell ref="C20:G20"/>
    <mergeCell ref="K80:L80"/>
    <mergeCell ref="K81:L81"/>
    <mergeCell ref="K82:L82"/>
    <mergeCell ref="I81:J81"/>
    <mergeCell ref="I80:J80"/>
    <mergeCell ref="I82:J82"/>
    <mergeCell ref="G84:H84"/>
    <mergeCell ref="C61:G61"/>
    <mergeCell ref="C15:G15"/>
    <mergeCell ref="C23:G23"/>
    <mergeCell ref="C24:G24"/>
    <mergeCell ref="C25:G25"/>
    <mergeCell ref="C26:G26"/>
    <mergeCell ref="C79:D79"/>
    <mergeCell ref="C31:G31"/>
    <mergeCell ref="C36:G36"/>
    <mergeCell ref="C82:D82"/>
    <mergeCell ref="C81:D81"/>
    <mergeCell ref="H65:I65"/>
    <mergeCell ref="C71:D71"/>
    <mergeCell ref="C80:D80"/>
    <mergeCell ref="C76:D77"/>
    <mergeCell ref="B1:C3"/>
    <mergeCell ref="K1:L3"/>
    <mergeCell ref="D1:J3"/>
    <mergeCell ref="B66:B71"/>
    <mergeCell ref="C66:D66"/>
    <mergeCell ref="C67:D67"/>
    <mergeCell ref="C22:G22"/>
    <mergeCell ref="C68:D68"/>
    <mergeCell ref="C69:D69"/>
    <mergeCell ref="C70:D70"/>
    <mergeCell ref="G66:G71"/>
    <mergeCell ref="C32:G32"/>
    <mergeCell ref="C33:G33"/>
    <mergeCell ref="C34:G34"/>
    <mergeCell ref="C35:G35"/>
    <mergeCell ref="C27:G27"/>
    <mergeCell ref="I75:J75"/>
    <mergeCell ref="C74:E74"/>
    <mergeCell ref="B5:L5"/>
    <mergeCell ref="B11:L11"/>
    <mergeCell ref="B6:L6"/>
    <mergeCell ref="C28:G28"/>
    <mergeCell ref="C41:G41"/>
    <mergeCell ref="C42:G42"/>
    <mergeCell ref="C29:G29"/>
    <mergeCell ref="C30:G30"/>
    <mergeCell ref="H14:L14"/>
    <mergeCell ref="B14:G14"/>
    <mergeCell ref="C48:G48"/>
    <mergeCell ref="C39:G39"/>
    <mergeCell ref="C62:G62"/>
    <mergeCell ref="C63:G63"/>
    <mergeCell ref="C75:E75"/>
    <mergeCell ref="C78:D78"/>
    <mergeCell ref="I78:J78"/>
    <mergeCell ref="C65:E65"/>
    <mergeCell ref="I79:J79"/>
    <mergeCell ref="E76:E77"/>
    <mergeCell ref="C73:K73"/>
    <mergeCell ref="K76:L76"/>
    <mergeCell ref="K77:L77"/>
    <mergeCell ref="K75:L75"/>
    <mergeCell ref="I77:J77"/>
    <mergeCell ref="K74:L74"/>
    <mergeCell ref="K78:L78"/>
    <mergeCell ref="K79:L79"/>
    <mergeCell ref="I76:J76"/>
    <mergeCell ref="I74:J74"/>
  </mergeCells>
  <phoneticPr fontId="1" type="noConversion"/>
  <conditionalFormatting sqref="J16:K36 J37 J38:K63">
    <cfRule type="expression" dxfId="21" priority="7" stopIfTrue="1">
      <formula>"""bajo"""</formula>
    </cfRule>
  </conditionalFormatting>
  <conditionalFormatting sqref="L16:L63">
    <cfRule type="cellIs" dxfId="20" priority="2" stopIfTrue="1" operator="equal">
      <formula>"EXTREMO"</formula>
    </cfRule>
    <cfRule type="cellIs" dxfId="19" priority="3" stopIfTrue="1" operator="equal">
      <formula>"ALTO"</formula>
    </cfRule>
    <cfRule type="cellIs" dxfId="18" priority="4" stopIfTrue="1" operator="equal">
      <formula>"MEDIO"</formula>
    </cfRule>
    <cfRule type="cellIs" dxfId="17" priority="5" stopIfTrue="1" operator="equal">
      <formula>"BAJO"</formula>
    </cfRule>
  </conditionalFormatting>
  <dataValidations count="21">
    <dataValidation type="list" allowBlank="1" showInputMessage="1" showErrorMessage="1" sqref="H14" xr:uid="{00000000-0002-0000-0200-000002000000}">
      <formula1>$B$94:$B$95</formula1>
    </dataValidation>
    <dataValidation type="list" allowBlank="1" showInputMessage="1" showErrorMessage="1" sqref="C22:G22" xr:uid="{00000000-0002-0000-0200-000003000000}">
      <formula1>INDIRECT($B$22)</formula1>
    </dataValidation>
    <dataValidation type="list" allowBlank="1" showInputMessage="1" showErrorMessage="1" sqref="C23:G23 C16:G16" xr:uid="{00000000-0002-0000-0200-000005000000}">
      <formula1>INDIRECT($B$23)</formula1>
    </dataValidation>
    <dataValidation type="list" allowBlank="1" showInputMessage="1" showErrorMessage="1" sqref="C24:G24 D17:G17 C17:C21" xr:uid="{00000000-0002-0000-0200-000006000000}">
      <formula1>INDIRECT($B$24)</formula1>
    </dataValidation>
    <dataValidation type="list" allowBlank="1" showInputMessage="1" showErrorMessage="1" sqref="C25:G25" xr:uid="{00000000-0002-0000-0200-000007000000}">
      <formula1>INDIRECT($B$25)</formula1>
    </dataValidation>
    <dataValidation type="list" allowBlank="1" showInputMessage="1" showErrorMessage="1" sqref="C26:G26" xr:uid="{00000000-0002-0000-0200-000008000000}">
      <formula1>INDIRECT($B$26)</formula1>
    </dataValidation>
    <dataValidation type="list" allowBlank="1" showInputMessage="1" showErrorMessage="1" sqref="C27:G27" xr:uid="{00000000-0002-0000-0200-000009000000}">
      <formula1>INDIRECT($B$27)</formula1>
    </dataValidation>
    <dataValidation type="list" allowBlank="1" showInputMessage="1" showErrorMessage="1" sqref="C28:G28" xr:uid="{00000000-0002-0000-0200-00000A000000}">
      <formula1>INDIRECT($B$28)</formula1>
    </dataValidation>
    <dataValidation type="list" allowBlank="1" showInputMessage="1" showErrorMessage="1" sqref="C29:G29" xr:uid="{00000000-0002-0000-0200-00000B000000}">
      <formula1>INDIRECT($B$29)</formula1>
    </dataValidation>
    <dataValidation type="list" allowBlank="1" showInputMessage="1" showErrorMessage="1" sqref="C30:G30" xr:uid="{00000000-0002-0000-0200-00000C000000}">
      <formula1>INDIRECT($B$30)</formula1>
    </dataValidation>
    <dataValidation type="list" allowBlank="1" showInputMessage="1" showErrorMessage="1" sqref="C31:G31" xr:uid="{00000000-0002-0000-0200-00000D000000}">
      <formula1>INDIRECT($B$31)</formula1>
    </dataValidation>
    <dataValidation type="list" allowBlank="1" showInputMessage="1" showErrorMessage="1" sqref="C32:G32" xr:uid="{00000000-0002-0000-0200-00000E000000}">
      <formula1>INDIRECT($B$32)</formula1>
    </dataValidation>
    <dataValidation type="list" allowBlank="1" showInputMessage="1" showErrorMessage="1" sqref="C33:G33" xr:uid="{00000000-0002-0000-0200-00000F000000}">
      <formula1>INDIRECT($B$33)</formula1>
    </dataValidation>
    <dataValidation type="list" allowBlank="1" showInputMessage="1" showErrorMessage="1" sqref="C34:G34" xr:uid="{00000000-0002-0000-0200-000010000000}">
      <formula1>INDIRECT($B$34)</formula1>
    </dataValidation>
    <dataValidation type="list" allowBlank="1" showInputMessage="1" showErrorMessage="1" sqref="C35:G35" xr:uid="{00000000-0002-0000-0200-000011000000}">
      <formula1>INDIRECT($B$35)</formula1>
    </dataValidation>
    <dataValidation type="list" allowBlank="1" showInputMessage="1" showErrorMessage="1" sqref="C36:G36" xr:uid="{00000000-0002-0000-0200-000012000000}">
      <formula1>INDIRECT($B$36)</formula1>
    </dataValidation>
    <dataValidation type="list" allowBlank="1" showInputMessage="1" showErrorMessage="1" sqref="C62:C63 D62:G62" xr:uid="{00000000-0002-0000-0200-000016000000}">
      <formula1>INDIRECT($B$62)</formula1>
    </dataValidation>
    <dataValidation type="list" allowBlank="1" showInputMessage="1" showErrorMessage="1" sqref="C37:C51 C53:C58 C60" xr:uid="{00000000-0002-0000-0200-000015000000}">
      <formula1>INDIRECT(#REF!)</formula1>
    </dataValidation>
    <dataValidation type="list" allowBlank="1" showInputMessage="1" showErrorMessage="1" sqref="I16:I63" xr:uid="{00000000-0002-0000-0200-000000000000}">
      <formula1>$E$67:$E$71</formula1>
    </dataValidation>
    <dataValidation type="list" allowBlank="1" showInputMessage="1" showErrorMessage="1" sqref="J16:J63" xr:uid="{00000000-0002-0000-0200-000001000000}">
      <formula1>$I$67:$I$71</formula1>
    </dataValidation>
    <dataValidation type="list" allowBlank="1" showInputMessage="1" showErrorMessage="1" sqref="B16:B63" xr:uid="{00000000-0002-0000-0200-000004000000}">
      <formula1>"PLANEACIÓN,SELECCIÓN,CONTRATACIÓN,EJECUCIÓN"</formula1>
    </dataValidation>
  </dataValidations>
  <printOptions horizontalCentered="1"/>
  <pageMargins left="0.7" right="0.7" top="0.75" bottom="0.75" header="0.3" footer="0.3"/>
  <pageSetup scale="34" orientation="portrait" verticalDpi="4294967295" r:id="rId1"/>
  <headerFooter alignWithMargins="0">
    <oddFooter xml:space="preserve">&amp;C
</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xr:uid="{90EFF458-D071-44B5-9ACC-94D8D7CF8713}">
          <x14:formula1>
            <xm:f>'IDENTIFICACION Y ANALISIS'!$B$57:$B$58</xm:f>
          </x14:formula1>
          <xm:sqref>C52:G52</xm:sqref>
        </x14:dataValidation>
        <x14:dataValidation type="list" allowBlank="1" showInputMessage="1" showErrorMessage="1" xr:uid="{6AFE0EE7-3BDB-4E66-84F4-3FE5D3540EC5}">
          <x14:formula1>
            <xm:f>'IDENTIFICACION Y ANALISIS'!$B$62:$B$67</xm:f>
          </x14:formula1>
          <xm:sqref>C59:G59</xm:sqref>
        </x14:dataValidation>
        <x14:dataValidation type="list" allowBlank="1" showInputMessage="1" showErrorMessage="1" xr:uid="{AFABE4F3-5DAC-4E04-821B-99CC34B28B84}">
          <x14:formula1>
            <xm:f>'IDENTIFICACION Y ANALISIS'!$B$66:$B$68</xm:f>
          </x14:formula1>
          <xm:sqref>C61:G61</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2:Y84"/>
  <sheetViews>
    <sheetView showGridLines="0" showWhiteSpace="0" view="pageLayout" topLeftCell="A2" zoomScale="56" zoomScaleNormal="100" zoomScalePageLayoutView="56" workbookViewId="0">
      <selection activeCell="S6" sqref="S6"/>
    </sheetView>
  </sheetViews>
  <sheetFormatPr baseColWidth="10" defaultColWidth="11.42578125" defaultRowHeight="12.75" x14ac:dyDescent="0.2"/>
  <cols>
    <col min="1" max="1" width="20.5703125" customWidth="1"/>
    <col min="2" max="2" width="15.85546875" customWidth="1"/>
    <col min="3" max="3" width="13.140625" customWidth="1"/>
    <col min="4" max="4" width="16.42578125" customWidth="1"/>
    <col min="5" max="5" width="14.85546875" customWidth="1"/>
    <col min="6" max="6" width="17.42578125" customWidth="1"/>
    <col min="7" max="7" width="14.42578125" customWidth="1"/>
    <col min="8" max="8" width="15.85546875" customWidth="1"/>
    <col min="9" max="9" width="13.5703125" customWidth="1"/>
    <col min="10" max="15" width="14" customWidth="1"/>
    <col min="16" max="16" width="15.42578125" customWidth="1"/>
    <col min="17" max="17" width="20.85546875" style="2" customWidth="1"/>
  </cols>
  <sheetData>
    <row r="2" spans="1:25" ht="48.75" customHeight="1" x14ac:dyDescent="0.2">
      <c r="A2" s="175"/>
      <c r="B2" s="175"/>
      <c r="C2" s="175"/>
      <c r="D2" s="143" t="s">
        <v>4</v>
      </c>
      <c r="E2" s="143"/>
      <c r="F2" s="143"/>
      <c r="G2" s="143"/>
      <c r="H2" s="143"/>
      <c r="I2" s="143"/>
      <c r="J2" s="143"/>
      <c r="K2" s="143"/>
      <c r="L2" s="143"/>
      <c r="M2" s="143"/>
      <c r="N2" s="143"/>
      <c r="O2" s="144"/>
      <c r="P2" s="242" t="s">
        <v>1</v>
      </c>
      <c r="Q2" s="243"/>
      <c r="R2" s="11"/>
      <c r="S2" s="11"/>
      <c r="T2" s="11"/>
      <c r="U2" s="11"/>
      <c r="V2" s="11"/>
    </row>
    <row r="3" spans="1:25" ht="24.75" customHeight="1" x14ac:dyDescent="0.2">
      <c r="A3" s="175"/>
      <c r="B3" s="175"/>
      <c r="C3" s="175"/>
      <c r="D3" s="146"/>
      <c r="E3" s="146"/>
      <c r="F3" s="146"/>
      <c r="G3" s="146"/>
      <c r="H3" s="146"/>
      <c r="I3" s="146"/>
      <c r="J3" s="146"/>
      <c r="K3" s="146"/>
      <c r="L3" s="146"/>
      <c r="M3" s="146"/>
      <c r="N3" s="146"/>
      <c r="O3" s="147"/>
      <c r="P3" s="244"/>
      <c r="Q3" s="245"/>
      <c r="R3" s="11"/>
      <c r="S3" s="11"/>
      <c r="T3" s="11"/>
      <c r="U3" s="11"/>
      <c r="V3" s="11"/>
    </row>
    <row r="4" spans="1:25" ht="33" customHeight="1" x14ac:dyDescent="0.2">
      <c r="A4" s="175"/>
      <c r="B4" s="175"/>
      <c r="C4" s="175"/>
      <c r="D4" s="149"/>
      <c r="E4" s="149"/>
      <c r="F4" s="149"/>
      <c r="G4" s="149"/>
      <c r="H4" s="149"/>
      <c r="I4" s="149"/>
      <c r="J4" s="149"/>
      <c r="K4" s="149"/>
      <c r="L4" s="149"/>
      <c r="M4" s="149"/>
      <c r="N4" s="149"/>
      <c r="O4" s="150"/>
      <c r="P4" s="246"/>
      <c r="Q4" s="247"/>
      <c r="R4" s="11"/>
      <c r="S4" s="11"/>
      <c r="T4" s="11"/>
      <c r="U4" s="11"/>
      <c r="V4" s="11"/>
    </row>
    <row r="5" spans="1:25" ht="13.5" thickBot="1" x14ac:dyDescent="0.25">
      <c r="A5" s="16"/>
      <c r="B5" s="16"/>
      <c r="C5" s="16"/>
      <c r="D5" s="16"/>
      <c r="E5" s="16"/>
      <c r="F5" s="16"/>
      <c r="G5" s="16"/>
      <c r="H5" s="16"/>
      <c r="I5" s="16"/>
      <c r="J5" s="16"/>
      <c r="K5" s="16"/>
      <c r="L5" s="16"/>
      <c r="M5" s="16"/>
      <c r="N5" s="16"/>
      <c r="O5" s="16"/>
      <c r="P5" s="16"/>
      <c r="Q5" s="49"/>
    </row>
    <row r="6" spans="1:25" ht="78.75" customHeight="1" thickBot="1" x14ac:dyDescent="0.25">
      <c r="A6" s="215" t="str">
        <f>+EVALUACION!B5</f>
        <v>Objeto Contractual: "PRESTAR SERVICIOS ORIENTADOS AL FORTALECIMIENTO DEL EMPRENDIMIENTO RURAL SOSTENIBLE, QUE INCLUYAN PROCESOS DE CAPACITACIÓN Y ACOMPAÑAMIENTO TÉCNICO, EN LA FORMULACIÓN DE PLANES, COMERCIALIZACIÓN E IMPULSOS NECESARIOS PARA CONSOLIDAR HOGARES Y/O UNIDADES PRODUCTIVAS, MIPYMES, EMPRENDIMIENTOS Y/O ACTORES DE LA ECONOMÍA INFORMAL"</v>
      </c>
      <c r="B6" s="216"/>
      <c r="C6" s="216"/>
      <c r="D6" s="216"/>
      <c r="E6" s="216"/>
      <c r="F6" s="216"/>
      <c r="G6" s="216"/>
      <c r="H6" s="216"/>
      <c r="I6" s="216"/>
      <c r="J6" s="216"/>
      <c r="K6" s="216"/>
      <c r="L6" s="216"/>
      <c r="M6" s="216"/>
      <c r="N6" s="216"/>
      <c r="O6" s="216"/>
      <c r="P6" s="216"/>
      <c r="Q6" s="217"/>
      <c r="R6" s="1"/>
      <c r="S6" s="1"/>
      <c r="T6" s="1"/>
      <c r="U6" s="1"/>
      <c r="V6" s="1"/>
      <c r="W6" s="12"/>
      <c r="X6" s="1"/>
      <c r="Y6" s="1"/>
    </row>
    <row r="7" spans="1:25" ht="24.75" customHeight="1" x14ac:dyDescent="0.2">
      <c r="A7" s="221" t="s">
        <v>14</v>
      </c>
      <c r="B7" s="222"/>
      <c r="C7" s="222"/>
      <c r="D7" s="222"/>
      <c r="E7" s="222"/>
      <c r="F7" s="222"/>
      <c r="G7" s="222"/>
      <c r="H7" s="222"/>
      <c r="I7" s="222"/>
      <c r="J7" s="222"/>
      <c r="K7" s="222"/>
      <c r="L7" s="222"/>
      <c r="M7" s="222"/>
      <c r="N7" s="222"/>
      <c r="O7" s="222"/>
      <c r="P7" s="222"/>
      <c r="Q7" s="223"/>
    </row>
    <row r="8" spans="1:25" x14ac:dyDescent="0.2">
      <c r="A8" s="13" t="s">
        <v>117</v>
      </c>
      <c r="B8" s="16"/>
      <c r="C8" s="16"/>
      <c r="D8" s="16"/>
      <c r="E8" s="16"/>
      <c r="F8" s="16"/>
      <c r="G8" s="16"/>
      <c r="H8" s="50"/>
      <c r="I8" s="16"/>
      <c r="J8" s="16"/>
      <c r="K8" s="16"/>
      <c r="L8" s="16"/>
      <c r="M8" s="16"/>
      <c r="N8" s="16"/>
      <c r="O8" s="16"/>
      <c r="P8" s="16"/>
      <c r="Q8" s="18"/>
    </row>
    <row r="9" spans="1:25" x14ac:dyDescent="0.2">
      <c r="A9" s="13" t="s">
        <v>118</v>
      </c>
      <c r="B9" s="16"/>
      <c r="C9" s="16"/>
      <c r="D9" s="16"/>
      <c r="E9" s="16"/>
      <c r="F9" s="16"/>
      <c r="G9" s="16"/>
      <c r="H9" s="16"/>
      <c r="I9" s="16"/>
      <c r="J9" s="16"/>
      <c r="K9" s="16"/>
      <c r="L9" s="16"/>
      <c r="M9" s="16"/>
      <c r="N9" s="16"/>
      <c r="O9" s="16"/>
      <c r="P9" s="16"/>
      <c r="Q9" s="18"/>
    </row>
    <row r="10" spans="1:25" x14ac:dyDescent="0.2">
      <c r="A10" s="13" t="s">
        <v>119</v>
      </c>
      <c r="B10" s="16"/>
      <c r="C10" s="16"/>
      <c r="D10" s="16"/>
      <c r="E10" s="16"/>
      <c r="F10" s="16"/>
      <c r="G10" s="16"/>
      <c r="H10" s="16"/>
      <c r="I10" s="16"/>
      <c r="J10" s="16"/>
      <c r="K10" s="16"/>
      <c r="L10" s="16"/>
      <c r="M10" s="16"/>
      <c r="N10" s="16"/>
      <c r="O10" s="16"/>
      <c r="P10" s="16"/>
      <c r="Q10" s="18"/>
    </row>
    <row r="11" spans="1:25" x14ac:dyDescent="0.2">
      <c r="A11" s="13" t="s">
        <v>120</v>
      </c>
      <c r="B11" s="16"/>
      <c r="C11" s="16"/>
      <c r="D11" s="16"/>
      <c r="E11" s="16"/>
      <c r="F11" s="16"/>
      <c r="G11" s="16"/>
      <c r="H11" s="16"/>
      <c r="I11" s="16"/>
      <c r="J11" s="16"/>
      <c r="K11" s="16"/>
      <c r="L11" s="16"/>
      <c r="M11" s="16"/>
      <c r="N11" s="16"/>
      <c r="O11" s="16"/>
      <c r="P11" s="16"/>
      <c r="Q11" s="18"/>
    </row>
    <row r="12" spans="1:25" x14ac:dyDescent="0.2">
      <c r="A12" s="13" t="s">
        <v>121</v>
      </c>
      <c r="B12" s="16"/>
      <c r="C12" s="16"/>
      <c r="D12" s="16"/>
      <c r="E12" s="16"/>
      <c r="F12" s="16"/>
      <c r="G12" s="16"/>
      <c r="H12" s="16"/>
      <c r="I12" s="16"/>
      <c r="J12" s="16"/>
      <c r="K12" s="16"/>
      <c r="L12" s="16"/>
      <c r="M12" s="16"/>
      <c r="N12" s="16"/>
      <c r="O12" s="16"/>
      <c r="P12" s="16"/>
      <c r="Q12" s="18"/>
    </row>
    <row r="13" spans="1:25" x14ac:dyDescent="0.2">
      <c r="A13" s="13" t="s">
        <v>122</v>
      </c>
      <c r="B13" s="16"/>
      <c r="C13" s="16"/>
      <c r="D13" s="16"/>
      <c r="E13" s="16"/>
      <c r="F13" s="16"/>
      <c r="G13" s="16"/>
      <c r="H13" s="16"/>
      <c r="I13" s="16"/>
      <c r="J13" s="16"/>
      <c r="K13" s="16"/>
      <c r="L13" s="16"/>
      <c r="M13" s="16"/>
      <c r="N13" s="16"/>
      <c r="O13" s="16"/>
      <c r="P13" s="16"/>
      <c r="Q13" s="18"/>
    </row>
    <row r="14" spans="1:25" ht="7.5" customHeight="1" thickBot="1" x14ac:dyDescent="0.25">
      <c r="A14" s="13"/>
      <c r="B14" s="16"/>
      <c r="C14" s="16"/>
      <c r="D14" s="16"/>
      <c r="E14" s="16"/>
      <c r="F14" s="16"/>
      <c r="G14" s="16"/>
      <c r="H14" s="16"/>
      <c r="I14" s="16"/>
      <c r="J14" s="16"/>
      <c r="K14" s="16"/>
      <c r="L14" s="16"/>
      <c r="M14" s="16"/>
      <c r="N14" s="16"/>
      <c r="O14" s="16"/>
      <c r="P14" s="16"/>
      <c r="Q14" s="18"/>
    </row>
    <row r="15" spans="1:25" ht="93.75" customHeight="1" thickBot="1" x14ac:dyDescent="0.25">
      <c r="A15" s="51" t="s">
        <v>72</v>
      </c>
      <c r="B15" s="290" t="s">
        <v>73</v>
      </c>
      <c r="C15" s="291"/>
      <c r="D15" s="291"/>
      <c r="E15" s="292"/>
      <c r="F15" s="254" t="s">
        <v>123</v>
      </c>
      <c r="G15" s="232"/>
      <c r="H15" s="20" t="s">
        <v>75</v>
      </c>
      <c r="I15" s="20" t="s">
        <v>76</v>
      </c>
      <c r="J15" s="20" t="s">
        <v>77</v>
      </c>
      <c r="K15" s="20" t="s">
        <v>78</v>
      </c>
      <c r="L15" s="20" t="s">
        <v>124</v>
      </c>
      <c r="M15" s="20" t="s">
        <v>125</v>
      </c>
      <c r="N15" s="20" t="s">
        <v>126</v>
      </c>
      <c r="O15" s="20" t="s">
        <v>127</v>
      </c>
      <c r="P15" s="20" t="s">
        <v>128</v>
      </c>
      <c r="Q15" s="21" t="s">
        <v>129</v>
      </c>
    </row>
    <row r="16" spans="1:25" s="9" customFormat="1" ht="72" customHeight="1" x14ac:dyDescent="0.2">
      <c r="A16" s="52" t="str">
        <f>+EVALUACION!B22</f>
        <v>PLANEACIÓN</v>
      </c>
      <c r="B16" s="274" t="s">
        <v>211</v>
      </c>
      <c r="C16" s="275"/>
      <c r="D16" s="275"/>
      <c r="E16" s="276"/>
      <c r="F16" s="288" t="s">
        <v>212</v>
      </c>
      <c r="G16" s="289"/>
      <c r="H16" s="23">
        <v>1</v>
      </c>
      <c r="I16" s="23">
        <v>3</v>
      </c>
      <c r="J16" s="23">
        <f>+H16+I16</f>
        <v>4</v>
      </c>
      <c r="K16" s="23" t="str">
        <f>IF(J16&lt;=4,"BAJO",IF(J16=5,"MEDIO",IF(J16=6,"ALTO",IF(J16=7,"ALTO","EXTREMO"))))</f>
        <v>BAJO</v>
      </c>
      <c r="L16" s="23" t="s">
        <v>213</v>
      </c>
      <c r="M16" s="53" t="s">
        <v>214</v>
      </c>
      <c r="N16" s="103" t="s">
        <v>215</v>
      </c>
      <c r="O16" s="53" t="s">
        <v>216</v>
      </c>
      <c r="P16" s="53" t="s">
        <v>217</v>
      </c>
      <c r="Q16" s="54" t="s">
        <v>131</v>
      </c>
    </row>
    <row r="17" spans="1:17" s="9" customFormat="1" ht="69" customHeight="1" x14ac:dyDescent="0.2">
      <c r="A17" s="55" t="str">
        <f>+EVALUACION!B23</f>
        <v>PLANEACIÓN</v>
      </c>
      <c r="B17" s="277" t="s">
        <v>25</v>
      </c>
      <c r="C17" s="278"/>
      <c r="D17" s="278"/>
      <c r="E17" s="279"/>
      <c r="F17" s="195" t="s">
        <v>218</v>
      </c>
      <c r="G17" s="197"/>
      <c r="H17" s="28">
        <v>1</v>
      </c>
      <c r="I17" s="28">
        <v>3</v>
      </c>
      <c r="J17" s="28">
        <f>+H17+I17</f>
        <v>4</v>
      </c>
      <c r="K17" s="28" t="str">
        <f>IF(J17&lt;=4,"BAJO",IF(J17=5,"MEDIO",IF(J17=6,"ALTO",IF(J17=7,"ALTO","EXTREMO"))))</f>
        <v>BAJO</v>
      </c>
      <c r="L17" s="28" t="s">
        <v>130</v>
      </c>
      <c r="M17" s="56" t="s">
        <v>219</v>
      </c>
      <c r="N17" s="56" t="s">
        <v>220</v>
      </c>
      <c r="O17" s="56" t="s">
        <v>221</v>
      </c>
      <c r="P17" s="56" t="s">
        <v>222</v>
      </c>
      <c r="Q17" s="57" t="s">
        <v>226</v>
      </c>
    </row>
    <row r="18" spans="1:17" s="9" customFormat="1" ht="71.45" customHeight="1" x14ac:dyDescent="0.2">
      <c r="A18" s="55" t="str">
        <f>+EVALUACION!B24</f>
        <v>PLANEACIÓN</v>
      </c>
      <c r="B18" s="277" t="s">
        <v>26</v>
      </c>
      <c r="C18" s="278"/>
      <c r="D18" s="278"/>
      <c r="E18" s="279"/>
      <c r="F18" s="195" t="s">
        <v>223</v>
      </c>
      <c r="G18" s="197"/>
      <c r="H18" s="28">
        <f>+EVALUACION!I24</f>
        <v>2</v>
      </c>
      <c r="I18" s="28">
        <v>4</v>
      </c>
      <c r="J18" s="28">
        <f t="shared" ref="J18:J28" si="0">+H18+I18</f>
        <v>6</v>
      </c>
      <c r="K18" s="28" t="str">
        <f t="shared" ref="K18:K49" si="1">IF(J18&lt;=4,"BAJO",IF(J18=5,"MEDIO",IF(J18=6,"ALTO",IF(J18=7,"ALTO","EXTREMO"))))</f>
        <v>ALTO</v>
      </c>
      <c r="L18" s="28" t="s">
        <v>132</v>
      </c>
      <c r="M18" s="56" t="s">
        <v>133</v>
      </c>
      <c r="N18" s="56" t="s">
        <v>224</v>
      </c>
      <c r="O18" s="56" t="s">
        <v>225</v>
      </c>
      <c r="P18" s="56" t="s">
        <v>134</v>
      </c>
      <c r="Q18" s="57" t="s">
        <v>131</v>
      </c>
    </row>
    <row r="19" spans="1:17" s="9" customFormat="1" ht="87.6" customHeight="1" x14ac:dyDescent="0.2">
      <c r="A19" s="55" t="s">
        <v>20</v>
      </c>
      <c r="B19" s="277" t="s">
        <v>28</v>
      </c>
      <c r="C19" s="278"/>
      <c r="D19" s="278"/>
      <c r="E19" s="279"/>
      <c r="F19" s="195" t="s">
        <v>228</v>
      </c>
      <c r="G19" s="197"/>
      <c r="H19" s="28">
        <v>1</v>
      </c>
      <c r="I19" s="28">
        <v>3</v>
      </c>
      <c r="J19" s="28">
        <f t="shared" si="0"/>
        <v>4</v>
      </c>
      <c r="K19" s="28" t="str">
        <f t="shared" si="1"/>
        <v>BAJO</v>
      </c>
      <c r="L19" s="28" t="s">
        <v>132</v>
      </c>
      <c r="M19" s="56" t="s">
        <v>135</v>
      </c>
      <c r="N19" s="56" t="s">
        <v>229</v>
      </c>
      <c r="O19" s="56" t="s">
        <v>230</v>
      </c>
      <c r="P19" s="56" t="s">
        <v>232</v>
      </c>
      <c r="Q19" s="57" t="s">
        <v>231</v>
      </c>
    </row>
    <row r="20" spans="1:17" s="9" customFormat="1" ht="95.1" customHeight="1" x14ac:dyDescent="0.2">
      <c r="A20" s="55" t="s">
        <v>20</v>
      </c>
      <c r="B20" s="277" t="s">
        <v>29</v>
      </c>
      <c r="C20" s="278"/>
      <c r="D20" s="278"/>
      <c r="E20" s="279"/>
      <c r="F20" s="195" t="s">
        <v>233</v>
      </c>
      <c r="G20" s="197"/>
      <c r="H20" s="28">
        <v>1</v>
      </c>
      <c r="I20" s="28">
        <v>4</v>
      </c>
      <c r="J20" s="28">
        <f t="shared" si="0"/>
        <v>5</v>
      </c>
      <c r="K20" s="28" t="str">
        <f t="shared" si="1"/>
        <v>MEDIO</v>
      </c>
      <c r="L20" s="28" t="s">
        <v>138</v>
      </c>
      <c r="M20" s="56" t="s">
        <v>237</v>
      </c>
      <c r="N20" s="56" t="s">
        <v>234</v>
      </c>
      <c r="O20" s="56" t="s">
        <v>235</v>
      </c>
      <c r="P20" s="56" t="s">
        <v>136</v>
      </c>
      <c r="Q20" s="57" t="s">
        <v>236</v>
      </c>
    </row>
    <row r="21" spans="1:17" s="9" customFormat="1" ht="94.5" customHeight="1" x14ac:dyDescent="0.2">
      <c r="A21" s="55" t="s">
        <v>20</v>
      </c>
      <c r="B21" s="277" t="s">
        <v>30</v>
      </c>
      <c r="C21" s="278"/>
      <c r="D21" s="278"/>
      <c r="E21" s="279"/>
      <c r="F21" s="195" t="s">
        <v>239</v>
      </c>
      <c r="G21" s="197"/>
      <c r="H21" s="28">
        <v>2</v>
      </c>
      <c r="I21" s="28">
        <v>4</v>
      </c>
      <c r="J21" s="28">
        <f t="shared" si="0"/>
        <v>6</v>
      </c>
      <c r="K21" s="28" t="str">
        <f t="shared" si="1"/>
        <v>ALTO</v>
      </c>
      <c r="L21" s="28" t="s">
        <v>132</v>
      </c>
      <c r="M21" s="56" t="s">
        <v>135</v>
      </c>
      <c r="N21" s="104" t="s">
        <v>240</v>
      </c>
      <c r="O21" s="56" t="s">
        <v>241</v>
      </c>
      <c r="P21" s="56" t="s">
        <v>136</v>
      </c>
      <c r="Q21" s="57" t="s">
        <v>236</v>
      </c>
    </row>
    <row r="22" spans="1:17" s="9" customFormat="1" ht="67.5" customHeight="1" x14ac:dyDescent="0.2">
      <c r="A22" s="55" t="s">
        <v>20</v>
      </c>
      <c r="B22" s="277" t="s">
        <v>31</v>
      </c>
      <c r="C22" s="278"/>
      <c r="D22" s="278"/>
      <c r="E22" s="279"/>
      <c r="F22" s="195" t="s">
        <v>242</v>
      </c>
      <c r="G22" s="197"/>
      <c r="H22" s="28">
        <v>2</v>
      </c>
      <c r="I22" s="28">
        <v>3</v>
      </c>
      <c r="J22" s="28">
        <f t="shared" si="0"/>
        <v>5</v>
      </c>
      <c r="K22" s="28" t="str">
        <f t="shared" si="1"/>
        <v>MEDIO</v>
      </c>
      <c r="L22" s="28" t="s">
        <v>130</v>
      </c>
      <c r="M22" s="56" t="s">
        <v>135</v>
      </c>
      <c r="N22" s="56" t="s">
        <v>244</v>
      </c>
      <c r="O22" s="56" t="s">
        <v>243</v>
      </c>
      <c r="P22" s="56" t="s">
        <v>136</v>
      </c>
      <c r="Q22" s="57" t="s">
        <v>236</v>
      </c>
    </row>
    <row r="23" spans="1:17" s="9" customFormat="1" ht="57.75" customHeight="1" x14ac:dyDescent="0.2">
      <c r="A23" s="55" t="s">
        <v>20</v>
      </c>
      <c r="B23" s="277" t="s">
        <v>32</v>
      </c>
      <c r="C23" s="278"/>
      <c r="D23" s="278"/>
      <c r="E23" s="279"/>
      <c r="F23" s="195" t="s">
        <v>245</v>
      </c>
      <c r="G23" s="197"/>
      <c r="H23" s="28">
        <v>1</v>
      </c>
      <c r="I23" s="28">
        <v>3</v>
      </c>
      <c r="J23" s="28">
        <f t="shared" si="0"/>
        <v>4</v>
      </c>
      <c r="K23" s="28" t="str">
        <f t="shared" si="1"/>
        <v>BAJO</v>
      </c>
      <c r="L23" s="28" t="s">
        <v>132</v>
      </c>
      <c r="M23" s="56" t="s">
        <v>135</v>
      </c>
      <c r="N23" s="56" t="s">
        <v>220</v>
      </c>
      <c r="O23" s="56" t="s">
        <v>246</v>
      </c>
      <c r="P23" s="56" t="s">
        <v>247</v>
      </c>
      <c r="Q23" s="57" t="s">
        <v>236</v>
      </c>
    </row>
    <row r="24" spans="1:17" s="9" customFormat="1" ht="89.45" customHeight="1" x14ac:dyDescent="0.2">
      <c r="A24" s="55" t="s">
        <v>20</v>
      </c>
      <c r="B24" s="277" t="s">
        <v>33</v>
      </c>
      <c r="C24" s="278"/>
      <c r="D24" s="278"/>
      <c r="E24" s="279"/>
      <c r="F24" s="195" t="s">
        <v>248</v>
      </c>
      <c r="G24" s="197"/>
      <c r="H24" s="28">
        <v>1</v>
      </c>
      <c r="I24" s="28">
        <f>+EVALUACION!J31</f>
        <v>4</v>
      </c>
      <c r="J24" s="28">
        <f t="shared" si="0"/>
        <v>5</v>
      </c>
      <c r="K24" s="28" t="str">
        <f t="shared" si="1"/>
        <v>MEDIO</v>
      </c>
      <c r="L24" s="28" t="s">
        <v>213</v>
      </c>
      <c r="M24" s="56" t="s">
        <v>251</v>
      </c>
      <c r="N24" s="56" t="s">
        <v>249</v>
      </c>
      <c r="O24" s="56" t="s">
        <v>250</v>
      </c>
      <c r="P24" s="56" t="s">
        <v>252</v>
      </c>
      <c r="Q24" s="57" t="s">
        <v>253</v>
      </c>
    </row>
    <row r="25" spans="1:17" s="9" customFormat="1" ht="90.95" customHeight="1" x14ac:dyDescent="0.2">
      <c r="A25" s="55" t="s">
        <v>254</v>
      </c>
      <c r="B25" s="277" t="s">
        <v>35</v>
      </c>
      <c r="C25" s="278"/>
      <c r="D25" s="278"/>
      <c r="E25" s="279"/>
      <c r="F25" s="195" t="s">
        <v>227</v>
      </c>
      <c r="G25" s="197"/>
      <c r="H25" s="28">
        <v>2</v>
      </c>
      <c r="I25" s="28">
        <v>4</v>
      </c>
      <c r="J25" s="28">
        <v>6</v>
      </c>
      <c r="K25" s="28" t="str">
        <f t="shared" si="1"/>
        <v>ALTO</v>
      </c>
      <c r="L25" s="28" t="s">
        <v>213</v>
      </c>
      <c r="M25" s="56" t="s">
        <v>238</v>
      </c>
      <c r="N25" s="56" t="s">
        <v>255</v>
      </c>
      <c r="O25" s="56" t="s">
        <v>256</v>
      </c>
      <c r="P25" s="56" t="s">
        <v>260</v>
      </c>
      <c r="Q25" s="57" t="s">
        <v>236</v>
      </c>
    </row>
    <row r="26" spans="1:17" s="9" customFormat="1" ht="80.45" customHeight="1" x14ac:dyDescent="0.2">
      <c r="A26" s="55" t="s">
        <v>254</v>
      </c>
      <c r="B26" s="277" t="s">
        <v>36</v>
      </c>
      <c r="C26" s="278"/>
      <c r="D26" s="278"/>
      <c r="E26" s="279"/>
      <c r="F26" s="195" t="s">
        <v>257</v>
      </c>
      <c r="G26" s="197"/>
      <c r="H26" s="28">
        <f>+EVALUACION!I33</f>
        <v>2</v>
      </c>
      <c r="I26" s="28">
        <v>3</v>
      </c>
      <c r="J26" s="28">
        <f t="shared" si="0"/>
        <v>5</v>
      </c>
      <c r="K26" s="28" t="str">
        <f t="shared" si="1"/>
        <v>MEDIO</v>
      </c>
      <c r="L26" s="28" t="s">
        <v>213</v>
      </c>
      <c r="M26" s="56" t="s">
        <v>238</v>
      </c>
      <c r="N26" s="56" t="s">
        <v>258</v>
      </c>
      <c r="O26" s="56" t="s">
        <v>259</v>
      </c>
      <c r="P26" s="56" t="s">
        <v>261</v>
      </c>
      <c r="Q26" s="57" t="s">
        <v>137</v>
      </c>
    </row>
    <row r="27" spans="1:17" s="9" customFormat="1" ht="77.45" customHeight="1" x14ac:dyDescent="0.2">
      <c r="A27" s="55" t="s">
        <v>254</v>
      </c>
      <c r="B27" s="277" t="s">
        <v>37</v>
      </c>
      <c r="C27" s="278"/>
      <c r="D27" s="278"/>
      <c r="E27" s="279"/>
      <c r="F27" s="195" t="s">
        <v>262</v>
      </c>
      <c r="G27" s="197"/>
      <c r="H27" s="28">
        <f>+EVALUACION!I34</f>
        <v>2</v>
      </c>
      <c r="I27" s="28">
        <v>4</v>
      </c>
      <c r="J27" s="28">
        <f t="shared" si="0"/>
        <v>6</v>
      </c>
      <c r="K27" s="28" t="str">
        <f t="shared" si="1"/>
        <v>ALTO</v>
      </c>
      <c r="L27" s="28" t="s">
        <v>130</v>
      </c>
      <c r="M27" s="56" t="s">
        <v>251</v>
      </c>
      <c r="N27" s="56" t="s">
        <v>263</v>
      </c>
      <c r="O27" s="56" t="s">
        <v>256</v>
      </c>
      <c r="P27" s="56" t="s">
        <v>264</v>
      </c>
      <c r="Q27" s="57" t="s">
        <v>265</v>
      </c>
    </row>
    <row r="28" spans="1:17" s="9" customFormat="1" ht="57.75" customHeight="1" x14ac:dyDescent="0.2">
      <c r="A28" s="55" t="s">
        <v>254</v>
      </c>
      <c r="B28" s="277" t="s">
        <v>38</v>
      </c>
      <c r="C28" s="278"/>
      <c r="D28" s="278"/>
      <c r="E28" s="279"/>
      <c r="F28" s="195" t="s">
        <v>266</v>
      </c>
      <c r="G28" s="197"/>
      <c r="H28" s="28">
        <f>+EVALUACION!I35</f>
        <v>2</v>
      </c>
      <c r="I28" s="28">
        <v>3</v>
      </c>
      <c r="J28" s="28">
        <f t="shared" si="0"/>
        <v>5</v>
      </c>
      <c r="K28" s="28" t="str">
        <f t="shared" si="1"/>
        <v>MEDIO</v>
      </c>
      <c r="L28" s="28" t="s">
        <v>130</v>
      </c>
      <c r="M28" s="56" t="s">
        <v>251</v>
      </c>
      <c r="N28" s="56" t="s">
        <v>267</v>
      </c>
      <c r="O28" s="56" t="s">
        <v>221</v>
      </c>
      <c r="P28" s="56" t="s">
        <v>268</v>
      </c>
      <c r="Q28" s="57" t="s">
        <v>236</v>
      </c>
    </row>
    <row r="29" spans="1:17" s="9" customFormat="1" ht="62.45" customHeight="1" x14ac:dyDescent="0.2">
      <c r="A29" s="55" t="s">
        <v>254</v>
      </c>
      <c r="B29" s="277" t="s">
        <v>39</v>
      </c>
      <c r="C29" s="278"/>
      <c r="D29" s="278"/>
      <c r="E29" s="279"/>
      <c r="F29" s="195" t="s">
        <v>269</v>
      </c>
      <c r="G29" s="197"/>
      <c r="H29" s="28">
        <v>1</v>
      </c>
      <c r="I29" s="28">
        <v>3</v>
      </c>
      <c r="J29" s="28">
        <f t="shared" ref="J29:J49" si="2">+H29+I29</f>
        <v>4</v>
      </c>
      <c r="K29" s="28" t="str">
        <f t="shared" si="1"/>
        <v>BAJO</v>
      </c>
      <c r="L29" s="28" t="s">
        <v>130</v>
      </c>
      <c r="M29" s="56" t="s">
        <v>270</v>
      </c>
      <c r="N29" s="56" t="s">
        <v>271</v>
      </c>
      <c r="O29" s="56" t="s">
        <v>259</v>
      </c>
      <c r="P29" s="56" t="s">
        <v>272</v>
      </c>
      <c r="Q29" s="56" t="s">
        <v>273</v>
      </c>
    </row>
    <row r="30" spans="1:17" s="9" customFormat="1" ht="57.75" customHeight="1" x14ac:dyDescent="0.2">
      <c r="A30" s="55" t="s">
        <v>254</v>
      </c>
      <c r="B30" s="277" t="s">
        <v>40</v>
      </c>
      <c r="C30" s="278"/>
      <c r="D30" s="278"/>
      <c r="E30" s="279"/>
      <c r="F30" s="195" t="s">
        <v>274</v>
      </c>
      <c r="G30" s="197"/>
      <c r="H30" s="28">
        <v>2</v>
      </c>
      <c r="I30" s="28">
        <v>5</v>
      </c>
      <c r="J30" s="28">
        <f t="shared" si="2"/>
        <v>7</v>
      </c>
      <c r="K30" s="28" t="str">
        <f t="shared" si="1"/>
        <v>ALTO</v>
      </c>
      <c r="L30" s="28" t="s">
        <v>132</v>
      </c>
      <c r="M30" s="56" t="s">
        <v>251</v>
      </c>
      <c r="N30" s="56" t="s">
        <v>275</v>
      </c>
      <c r="O30" s="56" t="s">
        <v>259</v>
      </c>
      <c r="P30" s="56" t="s">
        <v>276</v>
      </c>
      <c r="Q30" s="57" t="s">
        <v>236</v>
      </c>
    </row>
    <row r="31" spans="1:17" s="9" customFormat="1" ht="57.75" customHeight="1" x14ac:dyDescent="0.2">
      <c r="A31" s="55" t="s">
        <v>254</v>
      </c>
      <c r="B31" s="277" t="s">
        <v>42</v>
      </c>
      <c r="C31" s="278"/>
      <c r="D31" s="278"/>
      <c r="E31" s="279"/>
      <c r="F31" s="195" t="s">
        <v>277</v>
      </c>
      <c r="G31" s="197"/>
      <c r="H31" s="28">
        <v>2</v>
      </c>
      <c r="I31" s="28">
        <v>4</v>
      </c>
      <c r="J31" s="28">
        <f t="shared" si="2"/>
        <v>6</v>
      </c>
      <c r="K31" s="28" t="str">
        <f t="shared" si="1"/>
        <v>ALTO</v>
      </c>
      <c r="L31" s="56" t="s">
        <v>132</v>
      </c>
      <c r="M31" s="56" t="s">
        <v>278</v>
      </c>
      <c r="N31" s="56" t="s">
        <v>279</v>
      </c>
      <c r="O31" s="56" t="s">
        <v>280</v>
      </c>
      <c r="P31" s="56" t="s">
        <v>281</v>
      </c>
      <c r="Q31" s="57" t="s">
        <v>231</v>
      </c>
    </row>
    <row r="32" spans="1:17" s="9" customFormat="1" ht="86.45" customHeight="1" x14ac:dyDescent="0.2">
      <c r="A32" s="55" t="s">
        <v>289</v>
      </c>
      <c r="B32" s="277" t="s">
        <v>44</v>
      </c>
      <c r="C32" s="278"/>
      <c r="D32" s="278"/>
      <c r="E32" s="279"/>
      <c r="F32" s="195" t="s">
        <v>290</v>
      </c>
      <c r="G32" s="197"/>
      <c r="H32" s="28">
        <v>1</v>
      </c>
      <c r="I32" s="28">
        <v>4</v>
      </c>
      <c r="J32" s="28">
        <f t="shared" si="2"/>
        <v>5</v>
      </c>
      <c r="K32" s="28" t="str">
        <f t="shared" si="1"/>
        <v>MEDIO</v>
      </c>
      <c r="L32" s="28" t="s">
        <v>132</v>
      </c>
      <c r="M32" s="56" t="s">
        <v>291</v>
      </c>
      <c r="N32" s="56" t="s">
        <v>292</v>
      </c>
      <c r="O32" s="56" t="s">
        <v>293</v>
      </c>
      <c r="P32" s="56" t="s">
        <v>294</v>
      </c>
      <c r="Q32" s="57" t="s">
        <v>236</v>
      </c>
    </row>
    <row r="33" spans="1:18" s="9" customFormat="1" ht="57.75" customHeight="1" x14ac:dyDescent="0.2">
      <c r="A33" s="55" t="s">
        <v>289</v>
      </c>
      <c r="B33" s="277" t="s">
        <v>45</v>
      </c>
      <c r="C33" s="285"/>
      <c r="D33" s="285"/>
      <c r="E33" s="286"/>
      <c r="F33" s="195" t="s">
        <v>295</v>
      </c>
      <c r="G33" s="286"/>
      <c r="H33" s="28">
        <v>2</v>
      </c>
      <c r="I33" s="28">
        <v>4</v>
      </c>
      <c r="J33" s="28">
        <f t="shared" si="2"/>
        <v>6</v>
      </c>
      <c r="K33" s="28" t="str">
        <f t="shared" si="1"/>
        <v>ALTO</v>
      </c>
      <c r="L33" s="28" t="s">
        <v>130</v>
      </c>
      <c r="M33" s="56" t="s">
        <v>291</v>
      </c>
      <c r="N33" s="56" t="s">
        <v>296</v>
      </c>
      <c r="O33" s="56" t="s">
        <v>297</v>
      </c>
      <c r="P33" s="56" t="s">
        <v>298</v>
      </c>
      <c r="Q33" s="57" t="s">
        <v>236</v>
      </c>
    </row>
    <row r="34" spans="1:18" s="9" customFormat="1" ht="79.5" customHeight="1" x14ac:dyDescent="0.2">
      <c r="A34" s="55" t="s">
        <v>289</v>
      </c>
      <c r="B34" s="277" t="s">
        <v>46</v>
      </c>
      <c r="C34" s="285"/>
      <c r="D34" s="285"/>
      <c r="E34" s="286"/>
      <c r="F34" s="195" t="s">
        <v>300</v>
      </c>
      <c r="G34" s="286"/>
      <c r="H34" s="28">
        <v>2</v>
      </c>
      <c r="I34" s="28">
        <v>3</v>
      </c>
      <c r="J34" s="28">
        <f t="shared" si="2"/>
        <v>5</v>
      </c>
      <c r="K34" s="28" t="str">
        <f t="shared" si="1"/>
        <v>MEDIO</v>
      </c>
      <c r="L34" s="28" t="s">
        <v>213</v>
      </c>
      <c r="M34" s="56" t="s">
        <v>291</v>
      </c>
      <c r="N34" s="56" t="s">
        <v>292</v>
      </c>
      <c r="O34" s="56" t="s">
        <v>301</v>
      </c>
      <c r="P34" s="56" t="s">
        <v>302</v>
      </c>
      <c r="Q34" s="57" t="s">
        <v>236</v>
      </c>
    </row>
    <row r="35" spans="1:18" s="9" customFormat="1" ht="70.5" customHeight="1" x14ac:dyDescent="0.2">
      <c r="A35" s="55" t="s">
        <v>289</v>
      </c>
      <c r="B35" s="277" t="s">
        <v>299</v>
      </c>
      <c r="C35" s="278"/>
      <c r="D35" s="278"/>
      <c r="E35" s="279"/>
      <c r="F35" s="195" t="s">
        <v>303</v>
      </c>
      <c r="G35" s="197"/>
      <c r="H35" s="28">
        <v>1</v>
      </c>
      <c r="I35" s="28">
        <f>+EVALUACION!J62</f>
        <v>3</v>
      </c>
      <c r="J35" s="28">
        <f t="shared" si="2"/>
        <v>4</v>
      </c>
      <c r="K35" s="28" t="str">
        <f t="shared" si="1"/>
        <v>BAJO</v>
      </c>
      <c r="L35" s="28" t="s">
        <v>213</v>
      </c>
      <c r="M35" s="56" t="s">
        <v>291</v>
      </c>
      <c r="N35" s="56" t="s">
        <v>304</v>
      </c>
      <c r="O35" s="56" t="s">
        <v>305</v>
      </c>
      <c r="P35" s="56" t="s">
        <v>306</v>
      </c>
      <c r="Q35" s="57" t="s">
        <v>307</v>
      </c>
    </row>
    <row r="36" spans="1:18" s="9" customFormat="1" ht="69" customHeight="1" thickBot="1" x14ac:dyDescent="0.25">
      <c r="A36" s="58" t="s">
        <v>289</v>
      </c>
      <c r="B36" s="280" t="s">
        <v>47</v>
      </c>
      <c r="C36" s="281"/>
      <c r="D36" s="281"/>
      <c r="E36" s="282"/>
      <c r="F36" s="283" t="s">
        <v>308</v>
      </c>
      <c r="G36" s="284"/>
      <c r="H36" s="31">
        <v>2</v>
      </c>
      <c r="I36" s="31">
        <v>3</v>
      </c>
      <c r="J36" s="31">
        <f t="shared" si="2"/>
        <v>5</v>
      </c>
      <c r="K36" s="31" t="str">
        <f t="shared" si="1"/>
        <v>MEDIO</v>
      </c>
      <c r="L36" s="31" t="s">
        <v>130</v>
      </c>
      <c r="M36" s="59" t="s">
        <v>291</v>
      </c>
      <c r="N36" s="59" t="s">
        <v>309</v>
      </c>
      <c r="O36" s="59" t="s">
        <v>310</v>
      </c>
      <c r="P36" s="59" t="s">
        <v>311</v>
      </c>
      <c r="Q36" s="60" t="s">
        <v>312</v>
      </c>
    </row>
    <row r="37" spans="1:18" s="9" customFormat="1" ht="69" customHeight="1" x14ac:dyDescent="0.2">
      <c r="A37" s="132" t="s">
        <v>313</v>
      </c>
      <c r="B37" s="274" t="s">
        <v>282</v>
      </c>
      <c r="C37" s="275"/>
      <c r="D37" s="275"/>
      <c r="E37" s="276"/>
      <c r="F37" s="288" t="s">
        <v>314</v>
      </c>
      <c r="G37" s="289"/>
      <c r="H37" s="114">
        <v>2</v>
      </c>
      <c r="I37" s="114">
        <v>3</v>
      </c>
      <c r="J37" s="114">
        <f t="shared" si="2"/>
        <v>5</v>
      </c>
      <c r="K37" s="114" t="str">
        <f t="shared" si="1"/>
        <v>MEDIO</v>
      </c>
      <c r="L37" s="114" t="s">
        <v>315</v>
      </c>
      <c r="M37" s="133" t="s">
        <v>135</v>
      </c>
      <c r="N37" s="133" t="s">
        <v>316</v>
      </c>
      <c r="O37" s="133" t="s">
        <v>317</v>
      </c>
      <c r="P37" s="133" t="s">
        <v>318</v>
      </c>
      <c r="Q37" s="134" t="s">
        <v>319</v>
      </c>
    </row>
    <row r="38" spans="1:18" s="9" customFormat="1" ht="69" customHeight="1" x14ac:dyDescent="0.2">
      <c r="A38" s="132" t="s">
        <v>313</v>
      </c>
      <c r="B38" s="277" t="s">
        <v>50</v>
      </c>
      <c r="C38" s="278"/>
      <c r="D38" s="278"/>
      <c r="E38" s="279"/>
      <c r="F38" s="195" t="s">
        <v>320</v>
      </c>
      <c r="G38" s="197"/>
      <c r="H38" s="114">
        <v>3</v>
      </c>
      <c r="I38" s="114">
        <v>4</v>
      </c>
      <c r="J38" s="114">
        <f t="shared" si="2"/>
        <v>7</v>
      </c>
      <c r="K38" s="114" t="str">
        <f t="shared" si="1"/>
        <v>ALTO</v>
      </c>
      <c r="L38" s="114" t="s">
        <v>132</v>
      </c>
      <c r="M38" s="133" t="s">
        <v>322</v>
      </c>
      <c r="N38" s="133" t="s">
        <v>316</v>
      </c>
      <c r="O38" s="133" t="s">
        <v>321</v>
      </c>
      <c r="P38" s="133" t="s">
        <v>323</v>
      </c>
      <c r="Q38" s="134" t="s">
        <v>319</v>
      </c>
    </row>
    <row r="39" spans="1:18" s="9" customFormat="1" ht="82.5" customHeight="1" x14ac:dyDescent="0.2">
      <c r="A39" s="132" t="s">
        <v>313</v>
      </c>
      <c r="B39" s="277" t="s">
        <v>51</v>
      </c>
      <c r="C39" s="278"/>
      <c r="D39" s="278"/>
      <c r="E39" s="279"/>
      <c r="F39" s="195" t="s">
        <v>324</v>
      </c>
      <c r="G39" s="197"/>
      <c r="H39" s="114">
        <v>2</v>
      </c>
      <c r="I39" s="114">
        <v>3</v>
      </c>
      <c r="J39" s="114">
        <f t="shared" si="2"/>
        <v>5</v>
      </c>
      <c r="K39" s="114" t="str">
        <f t="shared" si="1"/>
        <v>MEDIO</v>
      </c>
      <c r="L39" s="114" t="s">
        <v>132</v>
      </c>
      <c r="M39" s="133" t="s">
        <v>322</v>
      </c>
      <c r="N39" s="133" t="s">
        <v>316</v>
      </c>
      <c r="O39" s="133" t="s">
        <v>321</v>
      </c>
      <c r="P39" s="133" t="s">
        <v>325</v>
      </c>
      <c r="Q39" s="134" t="s">
        <v>326</v>
      </c>
    </row>
    <row r="40" spans="1:18" s="9" customFormat="1" ht="69" customHeight="1" x14ac:dyDescent="0.2">
      <c r="A40" s="132" t="s">
        <v>313</v>
      </c>
      <c r="B40" s="277" t="s">
        <v>52</v>
      </c>
      <c r="C40" s="278"/>
      <c r="D40" s="278"/>
      <c r="E40" s="279"/>
      <c r="F40" s="195" t="s">
        <v>327</v>
      </c>
      <c r="G40" s="197"/>
      <c r="H40" s="114">
        <v>2</v>
      </c>
      <c r="I40" s="114">
        <v>3</v>
      </c>
      <c r="J40" s="114">
        <f t="shared" si="2"/>
        <v>5</v>
      </c>
      <c r="K40" s="114" t="str">
        <f t="shared" si="1"/>
        <v>MEDIO</v>
      </c>
      <c r="L40" s="114" t="s">
        <v>213</v>
      </c>
      <c r="M40" s="133" t="s">
        <v>322</v>
      </c>
      <c r="N40" s="133" t="s">
        <v>316</v>
      </c>
      <c r="O40" s="133" t="s">
        <v>321</v>
      </c>
      <c r="P40" s="133" t="s">
        <v>328</v>
      </c>
      <c r="Q40" s="134" t="s">
        <v>330</v>
      </c>
    </row>
    <row r="41" spans="1:18" s="9" customFormat="1" ht="69" customHeight="1" x14ac:dyDescent="0.2">
      <c r="A41" s="132" t="s">
        <v>313</v>
      </c>
      <c r="B41" s="277" t="s">
        <v>53</v>
      </c>
      <c r="C41" s="278"/>
      <c r="D41" s="278"/>
      <c r="E41" s="279"/>
      <c r="F41" s="195" t="s">
        <v>331</v>
      </c>
      <c r="G41" s="197"/>
      <c r="H41" s="114">
        <v>2</v>
      </c>
      <c r="I41" s="114">
        <v>4</v>
      </c>
      <c r="J41" s="114">
        <f t="shared" si="2"/>
        <v>6</v>
      </c>
      <c r="K41" s="114" t="str">
        <f t="shared" si="1"/>
        <v>ALTO</v>
      </c>
      <c r="L41" s="114" t="s">
        <v>130</v>
      </c>
      <c r="M41" s="133" t="s">
        <v>332</v>
      </c>
      <c r="N41" s="133" t="s">
        <v>333</v>
      </c>
      <c r="O41" s="133" t="s">
        <v>334</v>
      </c>
      <c r="P41" s="133" t="s">
        <v>335</v>
      </c>
      <c r="Q41" s="134" t="s">
        <v>336</v>
      </c>
      <c r="R41" s="4" t="s">
        <v>329</v>
      </c>
    </row>
    <row r="42" spans="1:18" s="9" customFormat="1" ht="69" customHeight="1" x14ac:dyDescent="0.2">
      <c r="A42" s="132" t="s">
        <v>313</v>
      </c>
      <c r="B42" s="277" t="s">
        <v>54</v>
      </c>
      <c r="C42" s="278"/>
      <c r="D42" s="278"/>
      <c r="E42" s="279"/>
      <c r="F42" s="195" t="s">
        <v>337</v>
      </c>
      <c r="G42" s="197"/>
      <c r="H42" s="114">
        <v>2</v>
      </c>
      <c r="I42" s="114">
        <v>4</v>
      </c>
      <c r="J42" s="114">
        <f t="shared" si="2"/>
        <v>6</v>
      </c>
      <c r="K42" s="114" t="str">
        <f t="shared" si="1"/>
        <v>ALTO</v>
      </c>
      <c r="L42" s="114" t="s">
        <v>130</v>
      </c>
      <c r="M42" s="133" t="s">
        <v>332</v>
      </c>
      <c r="N42" s="133" t="s">
        <v>338</v>
      </c>
      <c r="O42" s="133" t="s">
        <v>339</v>
      </c>
      <c r="P42" s="133" t="s">
        <v>340</v>
      </c>
      <c r="Q42" s="134" t="s">
        <v>341</v>
      </c>
    </row>
    <row r="43" spans="1:18" s="9" customFormat="1" ht="69" customHeight="1" x14ac:dyDescent="0.2">
      <c r="A43" s="132" t="s">
        <v>313</v>
      </c>
      <c r="B43" s="277" t="s">
        <v>55</v>
      </c>
      <c r="C43" s="278"/>
      <c r="D43" s="278"/>
      <c r="E43" s="279"/>
      <c r="F43" s="195" t="s">
        <v>342</v>
      </c>
      <c r="G43" s="197"/>
      <c r="H43" s="114">
        <v>2</v>
      </c>
      <c r="I43" s="114">
        <v>4</v>
      </c>
      <c r="J43" s="114">
        <f t="shared" si="2"/>
        <v>6</v>
      </c>
      <c r="K43" s="114" t="str">
        <f t="shared" si="1"/>
        <v>ALTO</v>
      </c>
      <c r="L43" s="114" t="s">
        <v>130</v>
      </c>
      <c r="M43" s="133" t="s">
        <v>343</v>
      </c>
      <c r="N43" s="133" t="s">
        <v>344</v>
      </c>
      <c r="O43" s="133" t="s">
        <v>345</v>
      </c>
      <c r="P43" s="133" t="s">
        <v>346</v>
      </c>
      <c r="Q43" s="134" t="s">
        <v>347</v>
      </c>
    </row>
    <row r="44" spans="1:18" s="9" customFormat="1" ht="69" customHeight="1" x14ac:dyDescent="0.2">
      <c r="A44" s="132" t="s">
        <v>313</v>
      </c>
      <c r="B44" s="277" t="s">
        <v>56</v>
      </c>
      <c r="C44" s="278"/>
      <c r="D44" s="278"/>
      <c r="E44" s="279"/>
      <c r="F44" s="195" t="s">
        <v>348</v>
      </c>
      <c r="G44" s="197"/>
      <c r="H44" s="114">
        <v>2</v>
      </c>
      <c r="I44" s="114">
        <v>5</v>
      </c>
      <c r="J44" s="114">
        <f t="shared" si="2"/>
        <v>7</v>
      </c>
      <c r="K44" s="114" t="str">
        <f t="shared" si="1"/>
        <v>ALTO</v>
      </c>
      <c r="L44" s="114" t="s">
        <v>213</v>
      </c>
      <c r="M44" s="133" t="s">
        <v>343</v>
      </c>
      <c r="N44" s="133" t="s">
        <v>349</v>
      </c>
      <c r="O44" s="133" t="s">
        <v>350</v>
      </c>
      <c r="P44" s="133" t="s">
        <v>351</v>
      </c>
      <c r="Q44" s="134" t="s">
        <v>352</v>
      </c>
    </row>
    <row r="45" spans="1:18" s="9" customFormat="1" ht="82.5" customHeight="1" x14ac:dyDescent="0.2">
      <c r="A45" s="132" t="s">
        <v>313</v>
      </c>
      <c r="B45" s="277" t="s">
        <v>58</v>
      </c>
      <c r="C45" s="278"/>
      <c r="D45" s="278"/>
      <c r="E45" s="279"/>
      <c r="F45" s="195" t="s">
        <v>353</v>
      </c>
      <c r="G45" s="197"/>
      <c r="H45" s="114">
        <v>1</v>
      </c>
      <c r="I45" s="114">
        <v>3</v>
      </c>
      <c r="J45" s="114">
        <f t="shared" si="2"/>
        <v>4</v>
      </c>
      <c r="K45" s="114" t="str">
        <f t="shared" si="1"/>
        <v>BAJO</v>
      </c>
      <c r="L45" s="114" t="s">
        <v>130</v>
      </c>
      <c r="M45" s="133" t="s">
        <v>332</v>
      </c>
      <c r="N45" s="133" t="s">
        <v>354</v>
      </c>
      <c r="O45" s="133" t="s">
        <v>355</v>
      </c>
      <c r="P45" s="133" t="s">
        <v>356</v>
      </c>
      <c r="Q45" s="134" t="s">
        <v>357</v>
      </c>
    </row>
    <row r="46" spans="1:18" s="9" customFormat="1" ht="69" customHeight="1" x14ac:dyDescent="0.2">
      <c r="A46" s="132" t="s">
        <v>313</v>
      </c>
      <c r="B46" s="277" t="s">
        <v>59</v>
      </c>
      <c r="C46" s="278"/>
      <c r="D46" s="278"/>
      <c r="E46" s="279"/>
      <c r="F46" s="195" t="s">
        <v>358</v>
      </c>
      <c r="G46" s="197"/>
      <c r="H46" s="114">
        <v>2</v>
      </c>
      <c r="I46" s="114">
        <v>3</v>
      </c>
      <c r="J46" s="114">
        <f t="shared" si="2"/>
        <v>5</v>
      </c>
      <c r="K46" s="114" t="str">
        <f t="shared" si="1"/>
        <v>MEDIO</v>
      </c>
      <c r="L46" s="114" t="s">
        <v>213</v>
      </c>
      <c r="M46" s="133" t="s">
        <v>332</v>
      </c>
      <c r="N46" s="133" t="s">
        <v>354</v>
      </c>
      <c r="O46" s="133" t="s">
        <v>350</v>
      </c>
      <c r="P46" s="133" t="s">
        <v>359</v>
      </c>
      <c r="Q46" s="134" t="s">
        <v>360</v>
      </c>
    </row>
    <row r="47" spans="1:18" s="9" customFormat="1" ht="69" customHeight="1" x14ac:dyDescent="0.2">
      <c r="A47" s="132" t="s">
        <v>313</v>
      </c>
      <c r="B47" s="277" t="s">
        <v>60</v>
      </c>
      <c r="C47" s="278"/>
      <c r="D47" s="278"/>
      <c r="E47" s="279"/>
      <c r="F47" s="195" t="s">
        <v>361</v>
      </c>
      <c r="G47" s="197"/>
      <c r="H47" s="114">
        <v>2</v>
      </c>
      <c r="I47" s="114">
        <v>4</v>
      </c>
      <c r="J47" s="114">
        <f t="shared" si="2"/>
        <v>6</v>
      </c>
      <c r="K47" s="114" t="str">
        <f t="shared" si="1"/>
        <v>ALTO</v>
      </c>
      <c r="L47" s="114" t="s">
        <v>213</v>
      </c>
      <c r="M47" s="133" t="s">
        <v>343</v>
      </c>
      <c r="N47" s="133" t="s">
        <v>362</v>
      </c>
      <c r="O47" s="133" t="s">
        <v>379</v>
      </c>
      <c r="P47" s="133" t="s">
        <v>363</v>
      </c>
      <c r="Q47" s="134" t="s">
        <v>364</v>
      </c>
    </row>
    <row r="48" spans="1:18" s="9" customFormat="1" ht="84.6" customHeight="1" x14ac:dyDescent="0.2">
      <c r="A48" s="132" t="s">
        <v>313</v>
      </c>
      <c r="B48" s="277" t="s">
        <v>61</v>
      </c>
      <c r="C48" s="278"/>
      <c r="D48" s="278"/>
      <c r="E48" s="279"/>
      <c r="F48" s="195" t="s">
        <v>365</v>
      </c>
      <c r="G48" s="197"/>
      <c r="H48" s="114">
        <v>2</v>
      </c>
      <c r="I48" s="114">
        <v>4</v>
      </c>
      <c r="J48" s="114">
        <f t="shared" si="2"/>
        <v>6</v>
      </c>
      <c r="K48" s="114" t="str">
        <f t="shared" si="1"/>
        <v>ALTO</v>
      </c>
      <c r="L48" s="114" t="s">
        <v>132</v>
      </c>
      <c r="M48" s="133" t="s">
        <v>366</v>
      </c>
      <c r="N48" s="133" t="s">
        <v>367</v>
      </c>
      <c r="O48" s="133" t="s">
        <v>380</v>
      </c>
      <c r="P48" s="133" t="s">
        <v>368</v>
      </c>
      <c r="Q48" s="134" t="s">
        <v>369</v>
      </c>
    </row>
    <row r="49" spans="1:17" s="9" customFormat="1" ht="69" customHeight="1" x14ac:dyDescent="0.2">
      <c r="A49" s="132" t="s">
        <v>313</v>
      </c>
      <c r="B49" s="277" t="s">
        <v>143</v>
      </c>
      <c r="C49" s="278"/>
      <c r="D49" s="278"/>
      <c r="E49" s="279"/>
      <c r="F49" s="195" t="s">
        <v>370</v>
      </c>
      <c r="G49" s="197"/>
      <c r="H49" s="114">
        <v>2</v>
      </c>
      <c r="I49" s="114">
        <v>3</v>
      </c>
      <c r="J49" s="114">
        <f t="shared" si="2"/>
        <v>5</v>
      </c>
      <c r="K49" s="114" t="str">
        <f t="shared" si="1"/>
        <v>MEDIO</v>
      </c>
      <c r="L49" s="114" t="s">
        <v>371</v>
      </c>
      <c r="M49" s="133" t="s">
        <v>372</v>
      </c>
      <c r="N49" s="133" t="s">
        <v>373</v>
      </c>
      <c r="O49" s="133" t="s">
        <v>381</v>
      </c>
      <c r="P49" s="133" t="s">
        <v>374</v>
      </c>
      <c r="Q49" s="134" t="s">
        <v>375</v>
      </c>
    </row>
    <row r="50" spans="1:17" s="9" customFormat="1" ht="69" customHeight="1" x14ac:dyDescent="0.2">
      <c r="A50" s="132" t="s">
        <v>313</v>
      </c>
      <c r="B50" s="277" t="s">
        <v>144</v>
      </c>
      <c r="C50" s="278"/>
      <c r="D50" s="278"/>
      <c r="E50" s="279"/>
      <c r="F50" s="195" t="s">
        <v>376</v>
      </c>
      <c r="G50" s="197"/>
      <c r="H50" s="114">
        <v>2</v>
      </c>
      <c r="I50" s="114">
        <v>2</v>
      </c>
      <c r="J50" s="114">
        <f t="shared" ref="J50:J63" si="3">+H50+I50</f>
        <v>4</v>
      </c>
      <c r="K50" s="114" t="str">
        <f t="shared" ref="K50:K63" si="4">IF(J50&lt;=4,"BAJO",IF(J50=5,"MEDIO",IF(J50=6,"ALTO",IF(J50=7,"ALTO","EXTREMO"))))</f>
        <v>BAJO</v>
      </c>
      <c r="L50" s="114" t="s">
        <v>130</v>
      </c>
      <c r="M50" s="133" t="s">
        <v>366</v>
      </c>
      <c r="N50" s="133" t="s">
        <v>377</v>
      </c>
      <c r="O50" s="133" t="s">
        <v>378</v>
      </c>
      <c r="P50" s="133" t="s">
        <v>382</v>
      </c>
      <c r="Q50" s="134" t="s">
        <v>319</v>
      </c>
    </row>
    <row r="51" spans="1:17" s="9" customFormat="1" ht="109.5" customHeight="1" x14ac:dyDescent="0.2">
      <c r="A51" s="28" t="s">
        <v>313</v>
      </c>
      <c r="B51" s="287" t="s">
        <v>154</v>
      </c>
      <c r="C51" s="287"/>
      <c r="D51" s="287"/>
      <c r="E51" s="287"/>
      <c r="F51" s="293" t="s">
        <v>383</v>
      </c>
      <c r="G51" s="293"/>
      <c r="H51" s="28">
        <v>2</v>
      </c>
      <c r="I51" s="28">
        <v>2</v>
      </c>
      <c r="J51" s="28">
        <f t="shared" si="3"/>
        <v>4</v>
      </c>
      <c r="K51" s="28" t="str">
        <f t="shared" si="4"/>
        <v>BAJO</v>
      </c>
      <c r="L51" s="28" t="s">
        <v>213</v>
      </c>
      <c r="M51" s="56" t="s">
        <v>343</v>
      </c>
      <c r="N51" s="56" t="s">
        <v>377</v>
      </c>
      <c r="O51" s="56" t="s">
        <v>378</v>
      </c>
      <c r="P51" s="56" t="s">
        <v>384</v>
      </c>
      <c r="Q51" s="56" t="s">
        <v>319</v>
      </c>
    </row>
    <row r="52" spans="1:17" s="9" customFormat="1" ht="69" customHeight="1" x14ac:dyDescent="0.2">
      <c r="A52" s="28" t="s">
        <v>313</v>
      </c>
      <c r="B52" s="277" t="s">
        <v>287</v>
      </c>
      <c r="C52" s="278"/>
      <c r="D52" s="278"/>
      <c r="E52" s="279"/>
      <c r="F52" s="195" t="s">
        <v>385</v>
      </c>
      <c r="G52" s="197"/>
      <c r="H52" s="28">
        <v>1</v>
      </c>
      <c r="I52" s="28">
        <v>2</v>
      </c>
      <c r="J52" s="28">
        <f t="shared" si="3"/>
        <v>3</v>
      </c>
      <c r="K52" s="28" t="str">
        <f t="shared" si="4"/>
        <v>BAJO</v>
      </c>
      <c r="L52" s="28" t="s">
        <v>130</v>
      </c>
      <c r="M52" s="56" t="s">
        <v>343</v>
      </c>
      <c r="N52" s="56" t="s">
        <v>377</v>
      </c>
      <c r="O52" s="56" t="s">
        <v>378</v>
      </c>
      <c r="P52" s="56" t="s">
        <v>386</v>
      </c>
      <c r="Q52" s="56" t="s">
        <v>387</v>
      </c>
    </row>
    <row r="53" spans="1:17" s="9" customFormat="1" ht="114" customHeight="1" x14ac:dyDescent="0.2">
      <c r="A53" s="28" t="s">
        <v>313</v>
      </c>
      <c r="B53" s="277" t="s">
        <v>145</v>
      </c>
      <c r="C53" s="278"/>
      <c r="D53" s="278"/>
      <c r="E53" s="279"/>
      <c r="F53" s="195" t="s">
        <v>388</v>
      </c>
      <c r="G53" s="197"/>
      <c r="H53" s="28">
        <v>2</v>
      </c>
      <c r="I53" s="28">
        <v>3</v>
      </c>
      <c r="J53" s="28">
        <f t="shared" si="3"/>
        <v>5</v>
      </c>
      <c r="K53" s="28" t="str">
        <f t="shared" si="4"/>
        <v>MEDIO</v>
      </c>
      <c r="L53" s="28" t="s">
        <v>130</v>
      </c>
      <c r="M53" s="56" t="s">
        <v>389</v>
      </c>
      <c r="N53" s="56" t="s">
        <v>377</v>
      </c>
      <c r="O53" s="56" t="s">
        <v>378</v>
      </c>
      <c r="P53" s="56" t="s">
        <v>390</v>
      </c>
      <c r="Q53" s="56" t="s">
        <v>391</v>
      </c>
    </row>
    <row r="54" spans="1:17" s="9" customFormat="1" ht="82.5" customHeight="1" x14ac:dyDescent="0.2">
      <c r="A54" s="28" t="s">
        <v>313</v>
      </c>
      <c r="B54" s="277" t="s">
        <v>146</v>
      </c>
      <c r="C54" s="278"/>
      <c r="D54" s="278"/>
      <c r="E54" s="279"/>
      <c r="F54" s="195" t="s">
        <v>394</v>
      </c>
      <c r="G54" s="197"/>
      <c r="H54" s="28">
        <v>2</v>
      </c>
      <c r="I54" s="28">
        <v>3</v>
      </c>
      <c r="J54" s="28">
        <f t="shared" si="3"/>
        <v>5</v>
      </c>
      <c r="K54" s="28" t="str">
        <f t="shared" si="4"/>
        <v>MEDIO</v>
      </c>
      <c r="L54" s="28" t="s">
        <v>130</v>
      </c>
      <c r="M54" s="56" t="s">
        <v>392</v>
      </c>
      <c r="N54" s="56" t="s">
        <v>377</v>
      </c>
      <c r="O54" s="56" t="s">
        <v>378</v>
      </c>
      <c r="P54" s="56" t="s">
        <v>393</v>
      </c>
      <c r="Q54" s="56" t="s">
        <v>319</v>
      </c>
    </row>
    <row r="55" spans="1:17" s="9" customFormat="1" ht="129" customHeight="1" x14ac:dyDescent="0.2">
      <c r="A55" s="28" t="s">
        <v>313</v>
      </c>
      <c r="B55" s="277" t="s">
        <v>147</v>
      </c>
      <c r="C55" s="278"/>
      <c r="D55" s="278"/>
      <c r="E55" s="279"/>
      <c r="F55" s="195" t="s">
        <v>395</v>
      </c>
      <c r="G55" s="197"/>
      <c r="H55" s="28">
        <v>2</v>
      </c>
      <c r="I55" s="28">
        <v>3</v>
      </c>
      <c r="J55" s="28">
        <f t="shared" si="3"/>
        <v>5</v>
      </c>
      <c r="K55" s="28" t="str">
        <f t="shared" si="4"/>
        <v>MEDIO</v>
      </c>
      <c r="L55" s="28" t="s">
        <v>130</v>
      </c>
      <c r="M55" s="56" t="s">
        <v>389</v>
      </c>
      <c r="N55" s="56" t="s">
        <v>377</v>
      </c>
      <c r="O55" s="56" t="s">
        <v>378</v>
      </c>
      <c r="P55" s="56" t="s">
        <v>396</v>
      </c>
      <c r="Q55" s="56" t="s">
        <v>397</v>
      </c>
    </row>
    <row r="56" spans="1:17" s="9" customFormat="1" ht="101.1" customHeight="1" x14ac:dyDescent="0.2">
      <c r="A56" s="28" t="s">
        <v>313</v>
      </c>
      <c r="B56" s="277" t="s">
        <v>148</v>
      </c>
      <c r="C56" s="278"/>
      <c r="D56" s="278"/>
      <c r="E56" s="279"/>
      <c r="F56" s="195" t="s">
        <v>398</v>
      </c>
      <c r="G56" s="197"/>
      <c r="H56" s="28">
        <v>3</v>
      </c>
      <c r="I56" s="28">
        <v>4</v>
      </c>
      <c r="J56" s="28">
        <f t="shared" si="3"/>
        <v>7</v>
      </c>
      <c r="K56" s="28" t="str">
        <f t="shared" si="4"/>
        <v>ALTO</v>
      </c>
      <c r="L56" s="28" t="s">
        <v>213</v>
      </c>
      <c r="M56" s="56" t="s">
        <v>291</v>
      </c>
      <c r="N56" s="56" t="s">
        <v>377</v>
      </c>
      <c r="O56" s="56" t="s">
        <v>378</v>
      </c>
      <c r="P56" s="56" t="s">
        <v>399</v>
      </c>
      <c r="Q56" s="56" t="s">
        <v>319</v>
      </c>
    </row>
    <row r="57" spans="1:17" s="9" customFormat="1" ht="77.099999999999994" customHeight="1" x14ac:dyDescent="0.2">
      <c r="A57" s="28" t="s">
        <v>313</v>
      </c>
      <c r="B57" s="277" t="s">
        <v>163</v>
      </c>
      <c r="C57" s="278"/>
      <c r="D57" s="278"/>
      <c r="E57" s="279"/>
      <c r="F57" s="195" t="s">
        <v>400</v>
      </c>
      <c r="G57" s="197"/>
      <c r="H57" s="28">
        <v>2</v>
      </c>
      <c r="I57" s="28">
        <v>3</v>
      </c>
      <c r="J57" s="28">
        <f t="shared" si="3"/>
        <v>5</v>
      </c>
      <c r="K57" s="28" t="str">
        <f t="shared" si="4"/>
        <v>MEDIO</v>
      </c>
      <c r="L57" s="28" t="s">
        <v>130</v>
      </c>
      <c r="M57" s="56" t="s">
        <v>291</v>
      </c>
      <c r="N57" s="56" t="s">
        <v>377</v>
      </c>
      <c r="O57" s="56" t="s">
        <v>378</v>
      </c>
      <c r="P57" s="56" t="s">
        <v>401</v>
      </c>
      <c r="Q57" s="56" t="s">
        <v>391</v>
      </c>
    </row>
    <row r="58" spans="1:17" s="9" customFormat="1" ht="69" customHeight="1" x14ac:dyDescent="0.2">
      <c r="A58" s="28" t="s">
        <v>313</v>
      </c>
      <c r="B58" s="277" t="s">
        <v>149</v>
      </c>
      <c r="C58" s="278"/>
      <c r="D58" s="278"/>
      <c r="E58" s="279"/>
      <c r="F58" s="195" t="s">
        <v>402</v>
      </c>
      <c r="G58" s="197"/>
      <c r="H58" s="28">
        <v>3</v>
      </c>
      <c r="I58" s="28">
        <v>3</v>
      </c>
      <c r="J58" s="28">
        <f>+H58+I58</f>
        <v>6</v>
      </c>
      <c r="K58" s="28" t="str">
        <f t="shared" si="4"/>
        <v>ALTO</v>
      </c>
      <c r="L58" s="28" t="s">
        <v>213</v>
      </c>
      <c r="M58" s="56" t="s">
        <v>291</v>
      </c>
      <c r="N58" s="56" t="s">
        <v>377</v>
      </c>
      <c r="O58" s="56" t="s">
        <v>378</v>
      </c>
      <c r="P58" s="56" t="s">
        <v>403</v>
      </c>
      <c r="Q58" s="56" t="s">
        <v>404</v>
      </c>
    </row>
    <row r="59" spans="1:17" s="9" customFormat="1" ht="84.6" customHeight="1" x14ac:dyDescent="0.2">
      <c r="A59" s="28" t="s">
        <v>313</v>
      </c>
      <c r="B59" s="277" t="s">
        <v>285</v>
      </c>
      <c r="C59" s="278"/>
      <c r="D59" s="278"/>
      <c r="E59" s="279"/>
      <c r="F59" s="195" t="s">
        <v>405</v>
      </c>
      <c r="G59" s="197"/>
      <c r="H59" s="28">
        <v>2</v>
      </c>
      <c r="I59" s="28">
        <v>5</v>
      </c>
      <c r="J59" s="28">
        <f t="shared" si="3"/>
        <v>7</v>
      </c>
      <c r="K59" s="28" t="str">
        <f t="shared" si="4"/>
        <v>ALTO</v>
      </c>
      <c r="L59" s="28" t="s">
        <v>315</v>
      </c>
      <c r="M59" s="56" t="s">
        <v>291</v>
      </c>
      <c r="N59" s="56" t="s">
        <v>377</v>
      </c>
      <c r="O59" s="56" t="s">
        <v>378</v>
      </c>
      <c r="P59" s="56" t="s">
        <v>406</v>
      </c>
      <c r="Q59" s="56" t="s">
        <v>319</v>
      </c>
    </row>
    <row r="60" spans="1:17" s="9" customFormat="1" ht="103.5" customHeight="1" x14ac:dyDescent="0.2">
      <c r="A60" s="28" t="s">
        <v>313</v>
      </c>
      <c r="B60" s="277" t="s">
        <v>150</v>
      </c>
      <c r="C60" s="278"/>
      <c r="D60" s="278"/>
      <c r="E60" s="279"/>
      <c r="F60" s="195" t="s">
        <v>407</v>
      </c>
      <c r="G60" s="197"/>
      <c r="H60" s="28">
        <v>2</v>
      </c>
      <c r="I60" s="28">
        <v>5</v>
      </c>
      <c r="J60" s="28">
        <f t="shared" si="3"/>
        <v>7</v>
      </c>
      <c r="K60" s="28" t="str">
        <f t="shared" si="4"/>
        <v>ALTO</v>
      </c>
      <c r="L60" s="28" t="s">
        <v>315</v>
      </c>
      <c r="M60" s="56" t="s">
        <v>291</v>
      </c>
      <c r="N60" s="56" t="s">
        <v>377</v>
      </c>
      <c r="O60" s="56" t="s">
        <v>378</v>
      </c>
      <c r="P60" s="56" t="s">
        <v>408</v>
      </c>
      <c r="Q60" s="56" t="s">
        <v>397</v>
      </c>
    </row>
    <row r="61" spans="1:17" s="9" customFormat="1" ht="115.5" customHeight="1" x14ac:dyDescent="0.2">
      <c r="A61" s="28" t="s">
        <v>313</v>
      </c>
      <c r="B61" s="277" t="s">
        <v>286</v>
      </c>
      <c r="C61" s="278"/>
      <c r="D61" s="278"/>
      <c r="E61" s="279"/>
      <c r="F61" s="195" t="s">
        <v>409</v>
      </c>
      <c r="G61" s="197"/>
      <c r="H61" s="28">
        <v>3</v>
      </c>
      <c r="I61" s="28">
        <v>4</v>
      </c>
      <c r="J61" s="28">
        <f t="shared" si="3"/>
        <v>7</v>
      </c>
      <c r="K61" s="28" t="str">
        <f t="shared" si="4"/>
        <v>ALTO</v>
      </c>
      <c r="L61" s="28" t="s">
        <v>213</v>
      </c>
      <c r="M61" s="56" t="s">
        <v>410</v>
      </c>
      <c r="N61" s="56" t="s">
        <v>377</v>
      </c>
      <c r="O61" s="56" t="s">
        <v>378</v>
      </c>
      <c r="P61" s="56" t="s">
        <v>411</v>
      </c>
      <c r="Q61" s="56" t="s">
        <v>319</v>
      </c>
    </row>
    <row r="62" spans="1:17" s="9" customFormat="1" ht="96.6" customHeight="1" x14ac:dyDescent="0.2">
      <c r="A62" s="28" t="s">
        <v>313</v>
      </c>
      <c r="B62" s="277" t="s">
        <v>151</v>
      </c>
      <c r="C62" s="278"/>
      <c r="D62" s="278"/>
      <c r="E62" s="279"/>
      <c r="F62" s="195" t="s">
        <v>412</v>
      </c>
      <c r="G62" s="197"/>
      <c r="H62" s="28">
        <v>2</v>
      </c>
      <c r="I62" s="28">
        <v>3</v>
      </c>
      <c r="J62" s="28">
        <f t="shared" si="3"/>
        <v>5</v>
      </c>
      <c r="K62" s="28" t="str">
        <f t="shared" si="4"/>
        <v>MEDIO</v>
      </c>
      <c r="L62" s="28" t="s">
        <v>315</v>
      </c>
      <c r="M62" s="56" t="s">
        <v>413</v>
      </c>
      <c r="N62" s="56" t="s">
        <v>377</v>
      </c>
      <c r="O62" s="56" t="s">
        <v>378</v>
      </c>
      <c r="P62" s="56" t="s">
        <v>414</v>
      </c>
      <c r="Q62" s="56" t="s">
        <v>397</v>
      </c>
    </row>
    <row r="63" spans="1:17" s="9" customFormat="1" ht="126" customHeight="1" x14ac:dyDescent="0.2">
      <c r="A63" s="28" t="s">
        <v>313</v>
      </c>
      <c r="B63" s="277" t="s">
        <v>152</v>
      </c>
      <c r="C63" s="278"/>
      <c r="D63" s="278"/>
      <c r="E63" s="279"/>
      <c r="F63" s="195" t="s">
        <v>415</v>
      </c>
      <c r="G63" s="197"/>
      <c r="H63" s="28">
        <v>2</v>
      </c>
      <c r="I63" s="28">
        <v>3</v>
      </c>
      <c r="J63" s="28">
        <f t="shared" si="3"/>
        <v>5</v>
      </c>
      <c r="K63" s="28" t="str">
        <f t="shared" si="4"/>
        <v>MEDIO</v>
      </c>
      <c r="L63" s="28" t="s">
        <v>315</v>
      </c>
      <c r="M63" s="56" t="s">
        <v>291</v>
      </c>
      <c r="N63" s="56" t="s">
        <v>377</v>
      </c>
      <c r="O63" s="56" t="s">
        <v>378</v>
      </c>
      <c r="P63" s="56" t="s">
        <v>416</v>
      </c>
      <c r="Q63" s="56" t="s">
        <v>319</v>
      </c>
    </row>
    <row r="64" spans="1:17" ht="12.75" customHeight="1" x14ac:dyDescent="0.2">
      <c r="A64" s="13"/>
      <c r="B64" s="16"/>
      <c r="C64" s="16"/>
      <c r="D64" s="16"/>
      <c r="E64" s="16"/>
      <c r="F64" s="16"/>
      <c r="G64" s="16"/>
      <c r="H64" s="16"/>
      <c r="I64" s="16"/>
      <c r="J64" s="16"/>
      <c r="K64" s="16"/>
      <c r="L64" s="16"/>
      <c r="M64" s="16"/>
      <c r="N64" s="16"/>
      <c r="O64" s="16"/>
      <c r="P64" s="16"/>
      <c r="Q64" s="18"/>
    </row>
    <row r="65" spans="1:22" ht="12.75" customHeight="1" x14ac:dyDescent="0.2">
      <c r="A65" s="13"/>
      <c r="B65" s="16"/>
      <c r="C65" s="16"/>
      <c r="D65" s="16"/>
      <c r="E65" s="16"/>
      <c r="F65" s="16"/>
      <c r="G65" s="16"/>
      <c r="H65" s="16"/>
      <c r="I65" s="16"/>
      <c r="J65" s="16"/>
      <c r="K65" s="16"/>
      <c r="L65" s="16"/>
      <c r="M65" s="16"/>
      <c r="N65" s="16"/>
      <c r="O65" s="16"/>
      <c r="P65" s="16"/>
      <c r="Q65" s="18"/>
    </row>
    <row r="66" spans="1:22" x14ac:dyDescent="0.2">
      <c r="A66" s="13"/>
      <c r="B66" s="200" t="s">
        <v>108</v>
      </c>
      <c r="C66" s="200"/>
      <c r="D66" s="200"/>
      <c r="E66" s="200"/>
      <c r="F66" s="16"/>
      <c r="G66" s="205" t="s">
        <v>139</v>
      </c>
      <c r="H66" s="205"/>
      <c r="I66" s="205"/>
      <c r="J66" s="205"/>
      <c r="K66" s="61"/>
      <c r="L66" s="61"/>
      <c r="M66" s="61"/>
      <c r="N66" s="61"/>
      <c r="O66" s="61"/>
      <c r="P66" s="61"/>
      <c r="Q66" s="18"/>
    </row>
    <row r="67" spans="1:22" ht="19.5" customHeight="1" x14ac:dyDescent="0.2">
      <c r="A67" s="248" t="s">
        <v>80</v>
      </c>
      <c r="B67" s="206" t="s">
        <v>81</v>
      </c>
      <c r="C67" s="268"/>
      <c r="D67" s="249"/>
      <c r="E67" s="35" t="s">
        <v>82</v>
      </c>
      <c r="F67" s="16"/>
      <c r="G67" s="206" t="s">
        <v>83</v>
      </c>
      <c r="H67" s="249"/>
      <c r="I67" s="206" t="s">
        <v>82</v>
      </c>
      <c r="J67" s="249"/>
      <c r="K67" s="40"/>
      <c r="L67" s="40"/>
      <c r="M67" s="205" t="s">
        <v>108</v>
      </c>
      <c r="N67" s="205"/>
      <c r="O67" s="205"/>
      <c r="P67" s="40"/>
      <c r="Q67" s="18"/>
    </row>
    <row r="68" spans="1:22" ht="21" customHeight="1" x14ac:dyDescent="0.2">
      <c r="A68" s="248"/>
      <c r="B68" s="195" t="s">
        <v>84</v>
      </c>
      <c r="C68" s="196"/>
      <c r="D68" s="197"/>
      <c r="E68" s="37">
        <v>1</v>
      </c>
      <c r="F68" s="16"/>
      <c r="G68" s="195" t="s">
        <v>85</v>
      </c>
      <c r="H68" s="197"/>
      <c r="I68" s="195">
        <v>1</v>
      </c>
      <c r="J68" s="197"/>
      <c r="K68" s="40"/>
      <c r="L68" s="40"/>
      <c r="M68" s="213" t="s">
        <v>94</v>
      </c>
      <c r="N68" s="214"/>
      <c r="O68" s="62" t="s">
        <v>107</v>
      </c>
      <c r="P68" s="40"/>
      <c r="Q68" s="18"/>
    </row>
    <row r="69" spans="1:22" ht="15.75" customHeight="1" x14ac:dyDescent="0.2">
      <c r="A69" s="248"/>
      <c r="B69" s="195" t="s">
        <v>86</v>
      </c>
      <c r="C69" s="196"/>
      <c r="D69" s="197"/>
      <c r="E69" s="37">
        <v>2</v>
      </c>
      <c r="F69" s="16"/>
      <c r="G69" s="195" t="s">
        <v>87</v>
      </c>
      <c r="H69" s="197"/>
      <c r="I69" s="195">
        <v>2</v>
      </c>
      <c r="J69" s="197"/>
      <c r="K69" s="40"/>
      <c r="L69" s="40"/>
      <c r="M69" s="259" t="s">
        <v>109</v>
      </c>
      <c r="N69" s="261"/>
      <c r="O69" s="63" t="s">
        <v>110</v>
      </c>
      <c r="P69" s="40"/>
      <c r="Q69" s="18"/>
      <c r="S69" s="3"/>
      <c r="T69" s="3"/>
      <c r="U69" s="3"/>
      <c r="V69" s="3"/>
    </row>
    <row r="70" spans="1:22" ht="24.75" customHeight="1" x14ac:dyDescent="0.2">
      <c r="A70" s="248"/>
      <c r="B70" s="195" t="s">
        <v>88</v>
      </c>
      <c r="C70" s="196"/>
      <c r="D70" s="197"/>
      <c r="E70" s="37">
        <v>3</v>
      </c>
      <c r="F70" s="16"/>
      <c r="G70" s="195" t="s">
        <v>89</v>
      </c>
      <c r="H70" s="197"/>
      <c r="I70" s="195">
        <v>3</v>
      </c>
      <c r="J70" s="197"/>
      <c r="K70" s="40"/>
      <c r="L70" s="40"/>
      <c r="M70" s="201" t="s">
        <v>111</v>
      </c>
      <c r="N70" s="202"/>
      <c r="O70" s="63" t="s">
        <v>112</v>
      </c>
      <c r="P70" s="40"/>
      <c r="Q70" s="18"/>
    </row>
    <row r="71" spans="1:22" ht="18" customHeight="1" x14ac:dyDescent="0.2">
      <c r="A71" s="248"/>
      <c r="B71" s="195" t="s">
        <v>90</v>
      </c>
      <c r="C71" s="196"/>
      <c r="D71" s="197"/>
      <c r="E71" s="37">
        <v>4</v>
      </c>
      <c r="F71" s="16"/>
      <c r="G71" s="195" t="s">
        <v>91</v>
      </c>
      <c r="H71" s="197"/>
      <c r="I71" s="195">
        <v>4</v>
      </c>
      <c r="J71" s="197"/>
      <c r="K71" s="40"/>
      <c r="L71" s="40"/>
      <c r="M71" s="198">
        <v>5</v>
      </c>
      <c r="N71" s="199"/>
      <c r="O71" s="63" t="s">
        <v>113</v>
      </c>
      <c r="P71" s="40"/>
      <c r="Q71" s="18"/>
    </row>
    <row r="72" spans="1:22" ht="21" customHeight="1" thickBot="1" x14ac:dyDescent="0.25">
      <c r="A72" s="248"/>
      <c r="B72" s="195" t="s">
        <v>92</v>
      </c>
      <c r="C72" s="196"/>
      <c r="D72" s="197"/>
      <c r="E72" s="37">
        <v>5</v>
      </c>
      <c r="F72" s="16"/>
      <c r="G72" s="195" t="s">
        <v>93</v>
      </c>
      <c r="H72" s="197"/>
      <c r="I72" s="195">
        <v>5</v>
      </c>
      <c r="J72" s="197"/>
      <c r="K72" s="40"/>
      <c r="L72" s="40"/>
      <c r="M72" s="272" t="s">
        <v>114</v>
      </c>
      <c r="N72" s="273"/>
      <c r="O72" s="64" t="s">
        <v>115</v>
      </c>
      <c r="P72" s="40"/>
      <c r="Q72" s="18"/>
    </row>
    <row r="73" spans="1:22" x14ac:dyDescent="0.2">
      <c r="A73" s="13"/>
      <c r="B73" s="16"/>
      <c r="C73" s="16"/>
      <c r="D73" s="16"/>
      <c r="E73" s="16"/>
      <c r="F73" s="16"/>
      <c r="G73" s="16"/>
      <c r="H73" s="16"/>
      <c r="I73" s="16"/>
      <c r="J73" s="16"/>
      <c r="K73" s="16"/>
      <c r="L73" s="16"/>
      <c r="M73" s="16"/>
      <c r="N73" s="16"/>
      <c r="O73" s="16"/>
      <c r="P73" s="16"/>
      <c r="Q73" s="18"/>
    </row>
    <row r="74" spans="1:22" ht="18" customHeight="1" x14ac:dyDescent="0.2">
      <c r="A74" s="13"/>
      <c r="B74" s="205" t="s">
        <v>94</v>
      </c>
      <c r="C74" s="205"/>
      <c r="D74" s="205"/>
      <c r="E74" s="205"/>
      <c r="F74" s="205"/>
      <c r="G74" s="205"/>
      <c r="H74" s="205"/>
      <c r="I74" s="205"/>
      <c r="J74" s="205"/>
      <c r="K74" s="205"/>
      <c r="L74" s="205"/>
      <c r="M74" s="205"/>
      <c r="N74" s="205"/>
      <c r="O74" s="205"/>
      <c r="P74" s="205"/>
      <c r="Q74" s="18"/>
    </row>
    <row r="75" spans="1:22" ht="68.25" customHeight="1" x14ac:dyDescent="0.2">
      <c r="A75" s="13"/>
      <c r="B75" s="195" t="s">
        <v>95</v>
      </c>
      <c r="C75" s="196"/>
      <c r="D75" s="196"/>
      <c r="E75" s="197"/>
      <c r="F75" s="195" t="s">
        <v>96</v>
      </c>
      <c r="G75" s="197"/>
      <c r="H75" s="195" t="s">
        <v>97</v>
      </c>
      <c r="I75" s="196"/>
      <c r="J75" s="197"/>
      <c r="K75" s="195" t="s">
        <v>98</v>
      </c>
      <c r="L75" s="197"/>
      <c r="M75" s="195" t="s">
        <v>99</v>
      </c>
      <c r="N75" s="197"/>
      <c r="O75" s="195" t="s">
        <v>100</v>
      </c>
      <c r="P75" s="197"/>
      <c r="Q75" s="18"/>
    </row>
    <row r="76" spans="1:22" ht="60" customHeight="1" x14ac:dyDescent="0.2">
      <c r="A76" s="13"/>
      <c r="B76" s="195" t="s">
        <v>101</v>
      </c>
      <c r="C76" s="196"/>
      <c r="D76" s="196"/>
      <c r="E76" s="197"/>
      <c r="F76" s="195" t="s">
        <v>102</v>
      </c>
      <c r="G76" s="197"/>
      <c r="H76" s="195" t="s">
        <v>103</v>
      </c>
      <c r="I76" s="196"/>
      <c r="J76" s="197"/>
      <c r="K76" s="195" t="s">
        <v>104</v>
      </c>
      <c r="L76" s="197"/>
      <c r="M76" s="195" t="s">
        <v>105</v>
      </c>
      <c r="N76" s="197"/>
      <c r="O76" s="195" t="s">
        <v>106</v>
      </c>
      <c r="P76" s="197"/>
      <c r="Q76" s="18"/>
    </row>
    <row r="77" spans="1:22" x14ac:dyDescent="0.2">
      <c r="A77" s="13"/>
      <c r="B77" s="255" t="s">
        <v>81</v>
      </c>
      <c r="C77" s="270"/>
      <c r="D77" s="256"/>
      <c r="E77" s="203" t="s">
        <v>82</v>
      </c>
      <c r="F77" s="213" t="s">
        <v>85</v>
      </c>
      <c r="G77" s="214"/>
      <c r="H77" s="213" t="s">
        <v>87</v>
      </c>
      <c r="I77" s="266"/>
      <c r="J77" s="214"/>
      <c r="K77" s="213" t="s">
        <v>89</v>
      </c>
      <c r="L77" s="214"/>
      <c r="M77" s="213" t="s">
        <v>91</v>
      </c>
      <c r="N77" s="214"/>
      <c r="O77" s="206" t="s">
        <v>93</v>
      </c>
      <c r="P77" s="249"/>
      <c r="Q77" s="18"/>
    </row>
    <row r="78" spans="1:22" x14ac:dyDescent="0.2">
      <c r="A78" s="13"/>
      <c r="B78" s="257"/>
      <c r="C78" s="271"/>
      <c r="D78" s="258"/>
      <c r="E78" s="204"/>
      <c r="F78" s="208">
        <v>1</v>
      </c>
      <c r="G78" s="211"/>
      <c r="H78" s="208">
        <v>2</v>
      </c>
      <c r="I78" s="267"/>
      <c r="J78" s="211"/>
      <c r="K78" s="208">
        <v>3</v>
      </c>
      <c r="L78" s="211"/>
      <c r="M78" s="208">
        <v>4</v>
      </c>
      <c r="N78" s="211"/>
      <c r="O78" s="208">
        <v>5</v>
      </c>
      <c r="P78" s="211"/>
      <c r="Q78" s="18"/>
    </row>
    <row r="79" spans="1:22" ht="19.5" customHeight="1" x14ac:dyDescent="0.2">
      <c r="A79" s="13"/>
      <c r="B79" s="195" t="s">
        <v>84</v>
      </c>
      <c r="C79" s="196"/>
      <c r="D79" s="197"/>
      <c r="E79" s="44">
        <v>1</v>
      </c>
      <c r="F79" s="262">
        <v>2</v>
      </c>
      <c r="G79" s="264"/>
      <c r="H79" s="262">
        <v>3</v>
      </c>
      <c r="I79" s="263"/>
      <c r="J79" s="264"/>
      <c r="K79" s="262">
        <v>4</v>
      </c>
      <c r="L79" s="264"/>
      <c r="M79" s="198">
        <v>5</v>
      </c>
      <c r="N79" s="199"/>
      <c r="O79" s="201">
        <v>6</v>
      </c>
      <c r="P79" s="202"/>
      <c r="Q79" s="18"/>
    </row>
    <row r="80" spans="1:22" ht="21.75" customHeight="1" x14ac:dyDescent="0.2">
      <c r="A80" s="13"/>
      <c r="B80" s="195" t="s">
        <v>86</v>
      </c>
      <c r="C80" s="196"/>
      <c r="D80" s="197"/>
      <c r="E80" s="44">
        <v>2</v>
      </c>
      <c r="F80" s="262">
        <v>3</v>
      </c>
      <c r="G80" s="264"/>
      <c r="H80" s="262">
        <v>4</v>
      </c>
      <c r="I80" s="263"/>
      <c r="J80" s="264"/>
      <c r="K80" s="198">
        <v>5</v>
      </c>
      <c r="L80" s="199"/>
      <c r="M80" s="201">
        <v>6</v>
      </c>
      <c r="N80" s="202"/>
      <c r="O80" s="201">
        <v>7</v>
      </c>
      <c r="P80" s="202"/>
      <c r="Q80" s="18"/>
    </row>
    <row r="81" spans="1:17" ht="21" customHeight="1" x14ac:dyDescent="0.2">
      <c r="A81" s="13"/>
      <c r="B81" s="195" t="s">
        <v>88</v>
      </c>
      <c r="C81" s="196"/>
      <c r="D81" s="197"/>
      <c r="E81" s="44">
        <v>3</v>
      </c>
      <c r="F81" s="262">
        <v>4</v>
      </c>
      <c r="G81" s="264"/>
      <c r="H81" s="198">
        <v>5</v>
      </c>
      <c r="I81" s="269"/>
      <c r="J81" s="199"/>
      <c r="K81" s="201">
        <v>6</v>
      </c>
      <c r="L81" s="202"/>
      <c r="M81" s="201">
        <v>7</v>
      </c>
      <c r="N81" s="202"/>
      <c r="O81" s="259">
        <v>8</v>
      </c>
      <c r="P81" s="261"/>
      <c r="Q81" s="18"/>
    </row>
    <row r="82" spans="1:17" ht="21" customHeight="1" x14ac:dyDescent="0.2">
      <c r="A82" s="13"/>
      <c r="B82" s="195" t="s">
        <v>90</v>
      </c>
      <c r="C82" s="196"/>
      <c r="D82" s="197"/>
      <c r="E82" s="44">
        <v>4</v>
      </c>
      <c r="F82" s="198">
        <v>5</v>
      </c>
      <c r="G82" s="199"/>
      <c r="H82" s="201">
        <v>6</v>
      </c>
      <c r="I82" s="265"/>
      <c r="J82" s="202"/>
      <c r="K82" s="201">
        <v>7</v>
      </c>
      <c r="L82" s="202"/>
      <c r="M82" s="259">
        <v>8</v>
      </c>
      <c r="N82" s="261"/>
      <c r="O82" s="259">
        <v>9</v>
      </c>
      <c r="P82" s="261"/>
      <c r="Q82" s="18"/>
    </row>
    <row r="83" spans="1:17" ht="21" customHeight="1" x14ac:dyDescent="0.2">
      <c r="A83" s="13"/>
      <c r="B83" s="195" t="s">
        <v>92</v>
      </c>
      <c r="C83" s="196"/>
      <c r="D83" s="197"/>
      <c r="E83" s="44">
        <v>5</v>
      </c>
      <c r="F83" s="201">
        <v>6</v>
      </c>
      <c r="G83" s="202"/>
      <c r="H83" s="201">
        <v>7</v>
      </c>
      <c r="I83" s="265"/>
      <c r="J83" s="202"/>
      <c r="K83" s="259">
        <v>8</v>
      </c>
      <c r="L83" s="261"/>
      <c r="M83" s="259">
        <v>9</v>
      </c>
      <c r="N83" s="261"/>
      <c r="O83" s="259">
        <v>10</v>
      </c>
      <c r="P83" s="261"/>
      <c r="Q83" s="18"/>
    </row>
    <row r="84" spans="1:17" ht="13.5" thickBot="1" x14ac:dyDescent="0.25">
      <c r="A84" s="65"/>
      <c r="B84" s="66"/>
      <c r="C84" s="66"/>
      <c r="D84" s="66"/>
      <c r="E84" s="66"/>
      <c r="F84" s="66"/>
      <c r="G84" s="66"/>
      <c r="H84" s="66"/>
      <c r="I84" s="66"/>
      <c r="J84" s="66"/>
      <c r="K84" s="66"/>
      <c r="L84" s="66"/>
      <c r="M84" s="66"/>
      <c r="N84" s="66"/>
      <c r="O84" s="66"/>
      <c r="P84" s="66"/>
      <c r="Q84" s="67"/>
    </row>
  </sheetData>
  <mergeCells count="185">
    <mergeCell ref="B59:E59"/>
    <mergeCell ref="F59:G59"/>
    <mergeCell ref="B60:E60"/>
    <mergeCell ref="F60:G60"/>
    <mergeCell ref="B61:E61"/>
    <mergeCell ref="F61:G61"/>
    <mergeCell ref="B62:E62"/>
    <mergeCell ref="F62:G62"/>
    <mergeCell ref="B52:E52"/>
    <mergeCell ref="F52:G52"/>
    <mergeCell ref="B54:E54"/>
    <mergeCell ref="F54:G54"/>
    <mergeCell ref="B55:E55"/>
    <mergeCell ref="F55:G55"/>
    <mergeCell ref="B56:E56"/>
    <mergeCell ref="F56:G56"/>
    <mergeCell ref="B57:E57"/>
    <mergeCell ref="F57:G57"/>
    <mergeCell ref="B63:E63"/>
    <mergeCell ref="F63:G63"/>
    <mergeCell ref="B46:E46"/>
    <mergeCell ref="B47:E47"/>
    <mergeCell ref="B48:E48"/>
    <mergeCell ref="B49:E49"/>
    <mergeCell ref="B50:E50"/>
    <mergeCell ref="F40:G40"/>
    <mergeCell ref="F41:G41"/>
    <mergeCell ref="F42:G42"/>
    <mergeCell ref="F43:G43"/>
    <mergeCell ref="F44:G44"/>
    <mergeCell ref="F45:G45"/>
    <mergeCell ref="F46:G46"/>
    <mergeCell ref="F47:G47"/>
    <mergeCell ref="F48:G48"/>
    <mergeCell ref="F49:G49"/>
    <mergeCell ref="F50:G50"/>
    <mergeCell ref="B40:E40"/>
    <mergeCell ref="F51:G51"/>
    <mergeCell ref="B53:E53"/>
    <mergeCell ref="F53:G53"/>
    <mergeCell ref="B58:E58"/>
    <mergeCell ref="F58:G58"/>
    <mergeCell ref="B41:E41"/>
    <mergeCell ref="B42:E42"/>
    <mergeCell ref="B43:E43"/>
    <mergeCell ref="B44:E44"/>
    <mergeCell ref="B45:E45"/>
    <mergeCell ref="P2:Q4"/>
    <mergeCell ref="A2:C4"/>
    <mergeCell ref="D2:O4"/>
    <mergeCell ref="B25:E25"/>
    <mergeCell ref="F25:G25"/>
    <mergeCell ref="A6:Q6"/>
    <mergeCell ref="A7:Q7"/>
    <mergeCell ref="F16:G16"/>
    <mergeCell ref="F15:G15"/>
    <mergeCell ref="B16:E16"/>
    <mergeCell ref="B20:E20"/>
    <mergeCell ref="F20:G20"/>
    <mergeCell ref="B17:E17"/>
    <mergeCell ref="F17:G17"/>
    <mergeCell ref="B15:E15"/>
    <mergeCell ref="B21:E21"/>
    <mergeCell ref="F21:G21"/>
    <mergeCell ref="B18:E18"/>
    <mergeCell ref="F18:G18"/>
    <mergeCell ref="B19:E19"/>
    <mergeCell ref="F19:G19"/>
    <mergeCell ref="B22:E22"/>
    <mergeCell ref="B66:E66"/>
    <mergeCell ref="G66:J66"/>
    <mergeCell ref="B29:E29"/>
    <mergeCell ref="B26:E26"/>
    <mergeCell ref="F26:G26"/>
    <mergeCell ref="B27:E27"/>
    <mergeCell ref="F27:G27"/>
    <mergeCell ref="B28:E28"/>
    <mergeCell ref="F28:G28"/>
    <mergeCell ref="B35:E35"/>
    <mergeCell ref="F35:G35"/>
    <mergeCell ref="B36:E36"/>
    <mergeCell ref="F36:G36"/>
    <mergeCell ref="B33:E33"/>
    <mergeCell ref="B34:E34"/>
    <mergeCell ref="F34:G34"/>
    <mergeCell ref="F33:G33"/>
    <mergeCell ref="B51:E51"/>
    <mergeCell ref="B37:E37"/>
    <mergeCell ref="B38:E38"/>
    <mergeCell ref="B39:E39"/>
    <mergeCell ref="F22:G22"/>
    <mergeCell ref="B23:E23"/>
    <mergeCell ref="F23:G23"/>
    <mergeCell ref="B24:E24"/>
    <mergeCell ref="F24:G24"/>
    <mergeCell ref="F30:G30"/>
    <mergeCell ref="B31:E31"/>
    <mergeCell ref="F31:G31"/>
    <mergeCell ref="B32:E32"/>
    <mergeCell ref="F32:G32"/>
    <mergeCell ref="F29:G29"/>
    <mergeCell ref="B30:E30"/>
    <mergeCell ref="F37:G37"/>
    <mergeCell ref="F38:G38"/>
    <mergeCell ref="F39:G39"/>
    <mergeCell ref="B83:D83"/>
    <mergeCell ref="M67:O67"/>
    <mergeCell ref="M68:N68"/>
    <mergeCell ref="M69:N69"/>
    <mergeCell ref="B70:D70"/>
    <mergeCell ref="G70:H70"/>
    <mergeCell ref="I70:J70"/>
    <mergeCell ref="I67:J67"/>
    <mergeCell ref="B68:D68"/>
    <mergeCell ref="I69:J69"/>
    <mergeCell ref="M70:N70"/>
    <mergeCell ref="M75:N75"/>
    <mergeCell ref="M76:N76"/>
    <mergeCell ref="K75:L75"/>
    <mergeCell ref="K76:L76"/>
    <mergeCell ref="M71:N71"/>
    <mergeCell ref="M72:N72"/>
    <mergeCell ref="O75:P75"/>
    <mergeCell ref="O76:P76"/>
    <mergeCell ref="K77:L77"/>
    <mergeCell ref="H83:J83"/>
    <mergeCell ref="O83:P83"/>
    <mergeCell ref="M83:N83"/>
    <mergeCell ref="G68:H68"/>
    <mergeCell ref="A67:A72"/>
    <mergeCell ref="B67:D67"/>
    <mergeCell ref="G67:H67"/>
    <mergeCell ref="B79:D79"/>
    <mergeCell ref="B80:D80"/>
    <mergeCell ref="B81:D81"/>
    <mergeCell ref="B75:E75"/>
    <mergeCell ref="B76:E76"/>
    <mergeCell ref="H81:J81"/>
    <mergeCell ref="B71:D71"/>
    <mergeCell ref="B72:D72"/>
    <mergeCell ref="G72:H72"/>
    <mergeCell ref="I72:J72"/>
    <mergeCell ref="B77:D78"/>
    <mergeCell ref="I71:J71"/>
    <mergeCell ref="E77:E78"/>
    <mergeCell ref="G71:H71"/>
    <mergeCell ref="F75:G75"/>
    <mergeCell ref="F76:G76"/>
    <mergeCell ref="H75:J75"/>
    <mergeCell ref="H76:J76"/>
    <mergeCell ref="I68:J68"/>
    <mergeCell ref="B69:D69"/>
    <mergeCell ref="G69:H69"/>
    <mergeCell ref="B74:P74"/>
    <mergeCell ref="F77:G77"/>
    <mergeCell ref="F78:G78"/>
    <mergeCell ref="F79:G79"/>
    <mergeCell ref="F80:G80"/>
    <mergeCell ref="F81:G81"/>
    <mergeCell ref="K82:L82"/>
    <mergeCell ref="O79:P79"/>
    <mergeCell ref="O80:P80"/>
    <mergeCell ref="K79:L79"/>
    <mergeCell ref="K80:L80"/>
    <mergeCell ref="H77:J77"/>
    <mergeCell ref="O78:P78"/>
    <mergeCell ref="H78:J78"/>
    <mergeCell ref="H79:J79"/>
    <mergeCell ref="F82:G82"/>
    <mergeCell ref="M77:N77"/>
    <mergeCell ref="O77:P77"/>
    <mergeCell ref="O81:P81"/>
    <mergeCell ref="O82:P82"/>
    <mergeCell ref="B82:D82"/>
    <mergeCell ref="K83:L83"/>
    <mergeCell ref="K81:L81"/>
    <mergeCell ref="K78:L78"/>
    <mergeCell ref="F83:G83"/>
    <mergeCell ref="H80:J80"/>
    <mergeCell ref="M78:N78"/>
    <mergeCell ref="M79:N79"/>
    <mergeCell ref="M80:N80"/>
    <mergeCell ref="M81:N81"/>
    <mergeCell ref="M82:N82"/>
    <mergeCell ref="H82:J82"/>
  </mergeCells>
  <conditionalFormatting sqref="I16:J63 L16:P63">
    <cfRule type="expression" dxfId="16" priority="30" stopIfTrue="1">
      <formula>"""bajo"""</formula>
    </cfRule>
  </conditionalFormatting>
  <conditionalFormatting sqref="K16:K63">
    <cfRule type="cellIs" dxfId="15" priority="25" stopIfTrue="1" operator="equal">
      <formula>"EXTREMO"</formula>
    </cfRule>
    <cfRule type="cellIs" dxfId="14" priority="26" stopIfTrue="1" operator="equal">
      <formula>"ALTO"</formula>
    </cfRule>
    <cfRule type="cellIs" dxfId="13" priority="27" stopIfTrue="1" operator="equal">
      <formula>"MEDIO"</formula>
    </cfRule>
    <cfRule type="cellIs" dxfId="12" priority="28" stopIfTrue="1" operator="equal">
      <formula>"BAJO"</formula>
    </cfRule>
  </conditionalFormatting>
  <conditionalFormatting sqref="Q29">
    <cfRule type="expression" dxfId="11" priority="1" stopIfTrue="1">
      <formula>"""bajo"""</formula>
    </cfRule>
  </conditionalFormatting>
  <printOptions horizontalCentered="1"/>
  <pageMargins left="0.65451388888888884" right="0.7" top="0.75" bottom="0.75" header="0.3" footer="0.3"/>
  <pageSetup scale="14" orientation="portrait" horizontalDpi="4294967295" verticalDpi="4294967295"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A892F8-BBB3-4EE6-A346-D3BC2B9B8AAF}">
  <dimension ref="B1:X81"/>
  <sheetViews>
    <sheetView topLeftCell="A42" zoomScale="47" workbookViewId="0">
      <selection activeCell="X3" sqref="X3"/>
    </sheetView>
  </sheetViews>
  <sheetFormatPr baseColWidth="10" defaultRowHeight="12.75" x14ac:dyDescent="0.2"/>
  <cols>
    <col min="1" max="1" width="6.85546875" customWidth="1"/>
    <col min="2" max="2" width="16.140625" customWidth="1"/>
    <col min="8" max="8" width="20.5703125" customWidth="1"/>
    <col min="19" max="19" width="14.85546875" customWidth="1"/>
    <col min="20" max="20" width="25.85546875" customWidth="1"/>
    <col min="21" max="21" width="21.28515625" customWidth="1"/>
    <col min="22" max="22" width="15.28515625" customWidth="1"/>
    <col min="23" max="23" width="14.42578125" customWidth="1"/>
    <col min="24" max="24" width="13.5703125" customWidth="1"/>
  </cols>
  <sheetData>
    <row r="1" spans="2:24" ht="13.5" thickBot="1" x14ac:dyDescent="0.25"/>
    <row r="2" spans="2:24" ht="28.5" x14ac:dyDescent="0.2">
      <c r="B2" s="294" t="s">
        <v>140</v>
      </c>
      <c r="C2" s="295"/>
      <c r="D2" s="295"/>
      <c r="E2" s="295"/>
      <c r="F2" s="295"/>
      <c r="G2" s="295"/>
      <c r="H2" s="295"/>
      <c r="I2" s="295"/>
      <c r="J2" s="295"/>
      <c r="K2" s="295"/>
      <c r="L2" s="295"/>
      <c r="M2" s="295"/>
      <c r="N2" s="295"/>
      <c r="O2" s="295"/>
      <c r="P2" s="295"/>
      <c r="Q2" s="295"/>
      <c r="R2" s="295"/>
      <c r="S2" s="295"/>
      <c r="T2" s="296"/>
    </row>
    <row r="3" spans="2:24" ht="15.95" customHeight="1" thickBot="1" x14ac:dyDescent="0.25">
      <c r="B3" s="297" t="s">
        <v>141</v>
      </c>
      <c r="C3" s="298"/>
      <c r="D3" s="298"/>
      <c r="E3" s="298"/>
      <c r="F3" s="298"/>
      <c r="G3" s="298"/>
      <c r="H3" s="298"/>
      <c r="I3" s="298"/>
      <c r="J3" s="298"/>
      <c r="K3" s="298"/>
      <c r="L3" s="298"/>
      <c r="M3" s="298"/>
      <c r="N3" s="298"/>
      <c r="O3" s="298"/>
      <c r="P3" s="298"/>
      <c r="Q3" s="298"/>
      <c r="R3" s="298"/>
      <c r="S3" s="298"/>
      <c r="T3" s="299"/>
    </row>
    <row r="4" spans="2:24" ht="51.75" thickBot="1" x14ac:dyDescent="0.25">
      <c r="B4" s="19" t="s">
        <v>72</v>
      </c>
      <c r="C4" s="254" t="s">
        <v>73</v>
      </c>
      <c r="D4" s="231"/>
      <c r="E4" s="231"/>
      <c r="F4" s="231"/>
      <c r="G4" s="232"/>
      <c r="H4" s="20" t="s">
        <v>74</v>
      </c>
      <c r="I4" s="20" t="s">
        <v>75</v>
      </c>
      <c r="J4" s="20" t="s">
        <v>76</v>
      </c>
      <c r="K4" s="20" t="s">
        <v>77</v>
      </c>
      <c r="L4" s="21" t="s">
        <v>78</v>
      </c>
      <c r="M4" s="254" t="s">
        <v>123</v>
      </c>
      <c r="N4" s="232"/>
      <c r="O4" s="20" t="s">
        <v>75</v>
      </c>
      <c r="P4" s="20" t="s">
        <v>76</v>
      </c>
      <c r="Q4" s="20" t="s">
        <v>77</v>
      </c>
      <c r="R4" s="20" t="s">
        <v>78</v>
      </c>
      <c r="S4" s="20" t="s">
        <v>124</v>
      </c>
      <c r="T4" s="20" t="s">
        <v>125</v>
      </c>
      <c r="U4" s="20" t="s">
        <v>126</v>
      </c>
      <c r="V4" s="20" t="s">
        <v>127</v>
      </c>
      <c r="W4" s="20" t="s">
        <v>128</v>
      </c>
      <c r="X4" s="21" t="s">
        <v>129</v>
      </c>
    </row>
    <row r="5" spans="2:24" ht="72" x14ac:dyDescent="0.2">
      <c r="B5" s="26" t="s">
        <v>20</v>
      </c>
      <c r="C5" s="250" t="s">
        <v>21</v>
      </c>
      <c r="D5" s="251"/>
      <c r="E5" s="251"/>
      <c r="F5" s="251"/>
      <c r="G5" s="252"/>
      <c r="H5" s="120" t="s">
        <v>164</v>
      </c>
      <c r="I5" s="28">
        <v>2</v>
      </c>
      <c r="J5" s="29">
        <v>5</v>
      </c>
      <c r="K5" s="29">
        <f>+I5+J5</f>
        <v>7</v>
      </c>
      <c r="L5" s="30" t="str">
        <f>IF(K5&lt;=4,"BAJO",IF(K5=5,"MEDIO",IF(K5=6,"ALTO",IF(K5=7,"ALTO","EXTREMO"))))</f>
        <v>ALTO</v>
      </c>
      <c r="M5" s="288" t="s">
        <v>212</v>
      </c>
      <c r="N5" s="289"/>
      <c r="O5" s="23">
        <v>1</v>
      </c>
      <c r="P5" s="23">
        <v>3</v>
      </c>
      <c r="Q5" s="23">
        <f>+O5+P5</f>
        <v>4</v>
      </c>
      <c r="R5" s="23" t="str">
        <f>IF(Q5&lt;=4,"BAJO",IF(Q5=5,"MEDIO",IF(Q5=6,"ALTO",IF(Q5=7,"ALTO","EXTREMO"))))</f>
        <v>BAJO</v>
      </c>
      <c r="S5" s="23" t="s">
        <v>213</v>
      </c>
      <c r="T5" s="53" t="s">
        <v>214</v>
      </c>
      <c r="U5" s="103" t="s">
        <v>215</v>
      </c>
      <c r="V5" s="53" t="s">
        <v>216</v>
      </c>
      <c r="W5" s="53" t="s">
        <v>217</v>
      </c>
      <c r="X5" s="54" t="s">
        <v>131</v>
      </c>
    </row>
    <row r="6" spans="2:24" ht="118.5" customHeight="1" x14ac:dyDescent="0.2">
      <c r="B6" s="26" t="s">
        <v>20</v>
      </c>
      <c r="C6" s="224" t="s">
        <v>25</v>
      </c>
      <c r="D6" s="225"/>
      <c r="E6" s="225"/>
      <c r="F6" s="225"/>
      <c r="G6" s="226"/>
      <c r="H6" s="120" t="s">
        <v>165</v>
      </c>
      <c r="I6" s="28">
        <v>2</v>
      </c>
      <c r="J6" s="29">
        <v>4</v>
      </c>
      <c r="K6" s="29">
        <f>+I6+J6</f>
        <v>6</v>
      </c>
      <c r="L6" s="30" t="str">
        <f>IF(K6&lt;=4,"BAJO",IF(K6=5,"MEDIO",IF(K6=6,"ALTO",IF(K6=7,"ALTO","EXTREMO"))))</f>
        <v>ALTO</v>
      </c>
      <c r="M6" s="195" t="s">
        <v>218</v>
      </c>
      <c r="N6" s="197"/>
      <c r="O6" s="28">
        <v>1</v>
      </c>
      <c r="P6" s="28">
        <v>3</v>
      </c>
      <c r="Q6" s="28">
        <f>+O6+P6</f>
        <v>4</v>
      </c>
      <c r="R6" s="28" t="str">
        <f>IF(Q6&lt;=4,"BAJO",IF(Q6=5,"MEDIO",IF(Q6=6,"ALTO",IF(Q6=7,"ALTO","EXTREMO"))))</f>
        <v>BAJO</v>
      </c>
      <c r="S6" s="28" t="s">
        <v>130</v>
      </c>
      <c r="T6" s="56" t="s">
        <v>219</v>
      </c>
      <c r="U6" s="56" t="s">
        <v>220</v>
      </c>
      <c r="V6" s="56" t="s">
        <v>221</v>
      </c>
      <c r="W6" s="56" t="s">
        <v>222</v>
      </c>
      <c r="X6" s="57" t="s">
        <v>226</v>
      </c>
    </row>
    <row r="7" spans="2:24" ht="128.1" customHeight="1" x14ac:dyDescent="0.2">
      <c r="B7" s="105" t="s">
        <v>20</v>
      </c>
      <c r="C7" s="224" t="s">
        <v>26</v>
      </c>
      <c r="D7" s="225"/>
      <c r="E7" s="225"/>
      <c r="F7" s="225"/>
      <c r="G7" s="226"/>
      <c r="H7" s="121" t="s">
        <v>166</v>
      </c>
      <c r="I7" s="117">
        <v>3</v>
      </c>
      <c r="J7" s="118">
        <v>5</v>
      </c>
      <c r="K7" s="118">
        <v>8</v>
      </c>
      <c r="L7" s="119" t="s">
        <v>210</v>
      </c>
      <c r="M7" s="195" t="s">
        <v>223</v>
      </c>
      <c r="N7" s="197"/>
      <c r="O7" s="28">
        <v>2</v>
      </c>
      <c r="P7" s="28">
        <v>4</v>
      </c>
      <c r="Q7" s="28">
        <f t="shared" ref="Q7:Q52" si="0">+O7+P7</f>
        <v>6</v>
      </c>
      <c r="R7" s="28" t="str">
        <f t="shared" ref="R7:R52" si="1">IF(Q7&lt;=4,"BAJO",IF(Q7=5,"MEDIO",IF(Q7=6,"ALTO",IF(Q7=7,"ALTO","EXTREMO"))))</f>
        <v>ALTO</v>
      </c>
      <c r="S7" s="28" t="s">
        <v>132</v>
      </c>
      <c r="T7" s="56" t="s">
        <v>133</v>
      </c>
      <c r="U7" s="56" t="s">
        <v>224</v>
      </c>
      <c r="V7" s="56" t="s">
        <v>225</v>
      </c>
      <c r="W7" s="56" t="s">
        <v>134</v>
      </c>
      <c r="X7" s="57" t="s">
        <v>131</v>
      </c>
    </row>
    <row r="8" spans="2:24" ht="113.1" customHeight="1" x14ac:dyDescent="0.2">
      <c r="B8" s="105" t="s">
        <v>20</v>
      </c>
      <c r="C8" s="224" t="s">
        <v>28</v>
      </c>
      <c r="D8" s="225"/>
      <c r="E8" s="225"/>
      <c r="F8" s="225"/>
      <c r="G8" s="226"/>
      <c r="H8" s="121" t="s">
        <v>167</v>
      </c>
      <c r="I8" s="117">
        <v>2</v>
      </c>
      <c r="J8" s="118">
        <v>4</v>
      </c>
      <c r="K8" s="118">
        <v>6</v>
      </c>
      <c r="L8" s="119" t="s">
        <v>209</v>
      </c>
      <c r="M8" s="195" t="s">
        <v>228</v>
      </c>
      <c r="N8" s="197"/>
      <c r="O8" s="28">
        <v>1</v>
      </c>
      <c r="P8" s="28">
        <v>3</v>
      </c>
      <c r="Q8" s="28">
        <f t="shared" si="0"/>
        <v>4</v>
      </c>
      <c r="R8" s="28" t="str">
        <f t="shared" si="1"/>
        <v>BAJO</v>
      </c>
      <c r="S8" s="28" t="s">
        <v>132</v>
      </c>
      <c r="T8" s="56" t="s">
        <v>135</v>
      </c>
      <c r="U8" s="56" t="s">
        <v>229</v>
      </c>
      <c r="V8" s="56" t="s">
        <v>230</v>
      </c>
      <c r="W8" s="56" t="s">
        <v>232</v>
      </c>
      <c r="X8" s="57" t="s">
        <v>231</v>
      </c>
    </row>
    <row r="9" spans="2:24" ht="123" customHeight="1" x14ac:dyDescent="0.2">
      <c r="B9" s="105" t="s">
        <v>20</v>
      </c>
      <c r="C9" s="224" t="s">
        <v>29</v>
      </c>
      <c r="D9" s="225"/>
      <c r="E9" s="225"/>
      <c r="F9" s="225"/>
      <c r="G9" s="226"/>
      <c r="H9" s="121" t="s">
        <v>168</v>
      </c>
      <c r="I9" s="117">
        <v>2</v>
      </c>
      <c r="J9" s="118">
        <v>5</v>
      </c>
      <c r="K9" s="118">
        <v>7</v>
      </c>
      <c r="L9" s="119" t="s">
        <v>209</v>
      </c>
      <c r="M9" s="195" t="s">
        <v>233</v>
      </c>
      <c r="N9" s="197"/>
      <c r="O9" s="28">
        <v>1</v>
      </c>
      <c r="P9" s="28">
        <v>4</v>
      </c>
      <c r="Q9" s="28">
        <f t="shared" si="0"/>
        <v>5</v>
      </c>
      <c r="R9" s="28" t="str">
        <f t="shared" si="1"/>
        <v>MEDIO</v>
      </c>
      <c r="S9" s="28" t="s">
        <v>138</v>
      </c>
      <c r="T9" s="56" t="s">
        <v>237</v>
      </c>
      <c r="U9" s="56" t="s">
        <v>234</v>
      </c>
      <c r="V9" s="56" t="s">
        <v>235</v>
      </c>
      <c r="W9" s="56" t="s">
        <v>136</v>
      </c>
      <c r="X9" s="57" t="s">
        <v>236</v>
      </c>
    </row>
    <row r="10" spans="2:24" ht="136.5" customHeight="1" thickBot="1" x14ac:dyDescent="0.25">
      <c r="B10" s="105" t="s">
        <v>20</v>
      </c>
      <c r="C10" s="233" t="s">
        <v>30</v>
      </c>
      <c r="D10" s="234"/>
      <c r="E10" s="234"/>
      <c r="F10" s="234"/>
      <c r="G10" s="235"/>
      <c r="H10" s="121" t="s">
        <v>169</v>
      </c>
      <c r="I10" s="117">
        <v>2</v>
      </c>
      <c r="J10" s="118">
        <v>3</v>
      </c>
      <c r="K10" s="118">
        <v>5</v>
      </c>
      <c r="L10" s="119" t="s">
        <v>208</v>
      </c>
      <c r="M10" s="195" t="s">
        <v>239</v>
      </c>
      <c r="N10" s="197"/>
      <c r="O10" s="28">
        <v>2</v>
      </c>
      <c r="P10" s="28">
        <v>4</v>
      </c>
      <c r="Q10" s="28">
        <f t="shared" si="0"/>
        <v>6</v>
      </c>
      <c r="R10" s="28" t="str">
        <f t="shared" si="1"/>
        <v>ALTO</v>
      </c>
      <c r="S10" s="28" t="s">
        <v>132</v>
      </c>
      <c r="T10" s="56" t="s">
        <v>135</v>
      </c>
      <c r="U10" s="104" t="s">
        <v>240</v>
      </c>
      <c r="V10" s="56" t="s">
        <v>241</v>
      </c>
      <c r="W10" s="56" t="s">
        <v>136</v>
      </c>
      <c r="X10" s="57" t="s">
        <v>236</v>
      </c>
    </row>
    <row r="11" spans="2:24" ht="102" customHeight="1" x14ac:dyDescent="0.2">
      <c r="B11" s="22" t="s">
        <v>20</v>
      </c>
      <c r="C11" s="250" t="s">
        <v>31</v>
      </c>
      <c r="D11" s="251"/>
      <c r="E11" s="251"/>
      <c r="F11" s="251"/>
      <c r="G11" s="252"/>
      <c r="H11" s="122" t="s">
        <v>170</v>
      </c>
      <c r="I11" s="23">
        <v>2</v>
      </c>
      <c r="J11" s="24">
        <v>5</v>
      </c>
      <c r="K11" s="24">
        <f t="shared" ref="K11:K25" si="2">+I11+J11</f>
        <v>7</v>
      </c>
      <c r="L11" s="25" t="str">
        <f t="shared" ref="L11:L25" si="3">IF(K11&lt;=4,"BAJO",IF(K11=5,"MEDIO",IF(K11=6,"ALTO",IF(K11=7,"ALTO","EXTREMO"))))</f>
        <v>ALTO</v>
      </c>
      <c r="M11" s="195" t="s">
        <v>242</v>
      </c>
      <c r="N11" s="197"/>
      <c r="O11" s="28">
        <v>2</v>
      </c>
      <c r="P11" s="28">
        <v>3</v>
      </c>
      <c r="Q11" s="28">
        <f t="shared" si="0"/>
        <v>5</v>
      </c>
      <c r="R11" s="28" t="str">
        <f t="shared" si="1"/>
        <v>MEDIO</v>
      </c>
      <c r="S11" s="28" t="s">
        <v>130</v>
      </c>
      <c r="T11" s="56" t="s">
        <v>135</v>
      </c>
      <c r="U11" s="56" t="s">
        <v>244</v>
      </c>
      <c r="V11" s="56" t="s">
        <v>243</v>
      </c>
      <c r="W11" s="56" t="s">
        <v>136</v>
      </c>
      <c r="X11" s="57" t="s">
        <v>236</v>
      </c>
    </row>
    <row r="12" spans="2:24" ht="91.5" customHeight="1" x14ac:dyDescent="0.2">
      <c r="B12" s="26" t="s">
        <v>20</v>
      </c>
      <c r="C12" s="224" t="s">
        <v>32</v>
      </c>
      <c r="D12" s="225"/>
      <c r="E12" s="225"/>
      <c r="F12" s="225"/>
      <c r="G12" s="226"/>
      <c r="H12" s="120" t="s">
        <v>171</v>
      </c>
      <c r="I12" s="28">
        <v>3</v>
      </c>
      <c r="J12" s="29">
        <v>4</v>
      </c>
      <c r="K12" s="29">
        <f t="shared" si="2"/>
        <v>7</v>
      </c>
      <c r="L12" s="30" t="str">
        <f t="shared" si="3"/>
        <v>ALTO</v>
      </c>
      <c r="M12" s="195" t="s">
        <v>245</v>
      </c>
      <c r="N12" s="197"/>
      <c r="O12" s="28">
        <v>1</v>
      </c>
      <c r="P12" s="28">
        <v>3</v>
      </c>
      <c r="Q12" s="28">
        <f t="shared" si="0"/>
        <v>4</v>
      </c>
      <c r="R12" s="28" t="str">
        <f t="shared" si="1"/>
        <v>BAJO</v>
      </c>
      <c r="S12" s="28" t="s">
        <v>132</v>
      </c>
      <c r="T12" s="56" t="s">
        <v>135</v>
      </c>
      <c r="U12" s="56" t="s">
        <v>220</v>
      </c>
      <c r="V12" s="56" t="s">
        <v>246</v>
      </c>
      <c r="W12" s="56" t="s">
        <v>247</v>
      </c>
      <c r="X12" s="57" t="s">
        <v>236</v>
      </c>
    </row>
    <row r="13" spans="2:24" ht="153.6" customHeight="1" x14ac:dyDescent="0.2">
      <c r="B13" s="26" t="s">
        <v>20</v>
      </c>
      <c r="C13" s="224" t="s">
        <v>33</v>
      </c>
      <c r="D13" s="225"/>
      <c r="E13" s="225"/>
      <c r="F13" s="225"/>
      <c r="G13" s="226"/>
      <c r="H13" s="120" t="s">
        <v>172</v>
      </c>
      <c r="I13" s="28">
        <v>2</v>
      </c>
      <c r="J13" s="29">
        <v>5</v>
      </c>
      <c r="K13" s="29">
        <f t="shared" si="2"/>
        <v>7</v>
      </c>
      <c r="L13" s="30" t="str">
        <f t="shared" si="3"/>
        <v>ALTO</v>
      </c>
      <c r="M13" s="195" t="s">
        <v>248</v>
      </c>
      <c r="N13" s="197"/>
      <c r="O13" s="28">
        <v>1</v>
      </c>
      <c r="P13" s="28">
        <v>4</v>
      </c>
      <c r="Q13" s="28">
        <f t="shared" si="0"/>
        <v>5</v>
      </c>
      <c r="R13" s="28" t="str">
        <f t="shared" si="1"/>
        <v>MEDIO</v>
      </c>
      <c r="S13" s="28" t="s">
        <v>213</v>
      </c>
      <c r="T13" s="56" t="s">
        <v>251</v>
      </c>
      <c r="U13" s="56" t="s">
        <v>249</v>
      </c>
      <c r="V13" s="56" t="s">
        <v>250</v>
      </c>
      <c r="W13" s="56" t="s">
        <v>252</v>
      </c>
      <c r="X13" s="57" t="s">
        <v>253</v>
      </c>
    </row>
    <row r="14" spans="2:24" ht="72" x14ac:dyDescent="0.2">
      <c r="B14" s="111" t="s">
        <v>34</v>
      </c>
      <c r="C14" s="224" t="s">
        <v>35</v>
      </c>
      <c r="D14" s="225"/>
      <c r="E14" s="225"/>
      <c r="F14" s="225"/>
      <c r="G14" s="226"/>
      <c r="H14" s="120" t="s">
        <v>79</v>
      </c>
      <c r="I14" s="28">
        <v>1</v>
      </c>
      <c r="J14" s="29">
        <v>3</v>
      </c>
      <c r="K14" s="29">
        <f t="shared" si="2"/>
        <v>4</v>
      </c>
      <c r="L14" s="30" t="str">
        <f t="shared" si="3"/>
        <v>BAJO</v>
      </c>
      <c r="M14" s="195" t="s">
        <v>227</v>
      </c>
      <c r="N14" s="197"/>
      <c r="O14" s="28">
        <v>2</v>
      </c>
      <c r="P14" s="28">
        <v>4</v>
      </c>
      <c r="Q14" s="28">
        <v>6</v>
      </c>
      <c r="R14" s="28" t="str">
        <f t="shared" si="1"/>
        <v>ALTO</v>
      </c>
      <c r="S14" s="28" t="s">
        <v>213</v>
      </c>
      <c r="T14" s="56" t="s">
        <v>238</v>
      </c>
      <c r="U14" s="56" t="s">
        <v>255</v>
      </c>
      <c r="V14" s="56" t="s">
        <v>256</v>
      </c>
      <c r="W14" s="56" t="s">
        <v>260</v>
      </c>
      <c r="X14" s="57" t="s">
        <v>236</v>
      </c>
    </row>
    <row r="15" spans="2:24" ht="76.5" x14ac:dyDescent="0.2">
      <c r="B15" s="26" t="s">
        <v>34</v>
      </c>
      <c r="C15" s="224" t="s">
        <v>36</v>
      </c>
      <c r="D15" s="225"/>
      <c r="E15" s="225"/>
      <c r="F15" s="225"/>
      <c r="G15" s="226"/>
      <c r="H15" s="120" t="s">
        <v>173</v>
      </c>
      <c r="I15" s="28">
        <v>2</v>
      </c>
      <c r="J15" s="29">
        <v>4</v>
      </c>
      <c r="K15" s="29">
        <f t="shared" si="2"/>
        <v>6</v>
      </c>
      <c r="L15" s="30" t="str">
        <f t="shared" si="3"/>
        <v>ALTO</v>
      </c>
      <c r="M15" s="195" t="s">
        <v>257</v>
      </c>
      <c r="N15" s="197"/>
      <c r="O15" s="28">
        <v>2</v>
      </c>
      <c r="P15" s="28">
        <v>3</v>
      </c>
      <c r="Q15" s="28">
        <f t="shared" si="0"/>
        <v>5</v>
      </c>
      <c r="R15" s="28" t="str">
        <f t="shared" si="1"/>
        <v>MEDIO</v>
      </c>
      <c r="S15" s="28" t="s">
        <v>213</v>
      </c>
      <c r="T15" s="56" t="s">
        <v>238</v>
      </c>
      <c r="U15" s="56" t="s">
        <v>258</v>
      </c>
      <c r="V15" s="56" t="s">
        <v>259</v>
      </c>
      <c r="W15" s="56" t="s">
        <v>261</v>
      </c>
      <c r="X15" s="57" t="s">
        <v>137</v>
      </c>
    </row>
    <row r="16" spans="2:24" ht="76.5" x14ac:dyDescent="0.2">
      <c r="B16" s="26" t="s">
        <v>34</v>
      </c>
      <c r="C16" s="224" t="s">
        <v>37</v>
      </c>
      <c r="D16" s="225"/>
      <c r="E16" s="225"/>
      <c r="F16" s="225"/>
      <c r="G16" s="226"/>
      <c r="H16" s="120" t="s">
        <v>174</v>
      </c>
      <c r="I16" s="28">
        <v>2</v>
      </c>
      <c r="J16" s="29">
        <v>5</v>
      </c>
      <c r="K16" s="29">
        <f t="shared" si="2"/>
        <v>7</v>
      </c>
      <c r="L16" s="30" t="str">
        <f t="shared" si="3"/>
        <v>ALTO</v>
      </c>
      <c r="M16" s="195" t="s">
        <v>262</v>
      </c>
      <c r="N16" s="197"/>
      <c r="O16" s="28">
        <v>2</v>
      </c>
      <c r="P16" s="28">
        <v>4</v>
      </c>
      <c r="Q16" s="28">
        <f t="shared" si="0"/>
        <v>6</v>
      </c>
      <c r="R16" s="28" t="str">
        <f t="shared" si="1"/>
        <v>ALTO</v>
      </c>
      <c r="S16" s="28" t="s">
        <v>130</v>
      </c>
      <c r="T16" s="56" t="s">
        <v>251</v>
      </c>
      <c r="U16" s="56" t="s">
        <v>263</v>
      </c>
      <c r="V16" s="56" t="s">
        <v>256</v>
      </c>
      <c r="W16" s="56" t="s">
        <v>264</v>
      </c>
      <c r="X16" s="57" t="s">
        <v>265</v>
      </c>
    </row>
    <row r="17" spans="2:24" ht="63.75" x14ac:dyDescent="0.2">
      <c r="B17" s="26" t="s">
        <v>34</v>
      </c>
      <c r="C17" s="224" t="s">
        <v>38</v>
      </c>
      <c r="D17" s="225"/>
      <c r="E17" s="225"/>
      <c r="F17" s="225"/>
      <c r="G17" s="226"/>
      <c r="H17" s="120" t="s">
        <v>175</v>
      </c>
      <c r="I17" s="28">
        <v>3</v>
      </c>
      <c r="J17" s="29">
        <v>3</v>
      </c>
      <c r="K17" s="29">
        <f t="shared" si="2"/>
        <v>6</v>
      </c>
      <c r="L17" s="30" t="str">
        <f t="shared" si="3"/>
        <v>ALTO</v>
      </c>
      <c r="M17" s="195" t="s">
        <v>266</v>
      </c>
      <c r="N17" s="197"/>
      <c r="O17" s="28">
        <v>2</v>
      </c>
      <c r="P17" s="28">
        <v>3</v>
      </c>
      <c r="Q17" s="28">
        <f t="shared" si="0"/>
        <v>5</v>
      </c>
      <c r="R17" s="28" t="str">
        <f t="shared" si="1"/>
        <v>MEDIO</v>
      </c>
      <c r="S17" s="28" t="s">
        <v>130</v>
      </c>
      <c r="T17" s="56" t="s">
        <v>251</v>
      </c>
      <c r="U17" s="56" t="s">
        <v>267</v>
      </c>
      <c r="V17" s="56" t="s">
        <v>221</v>
      </c>
      <c r="W17" s="56" t="s">
        <v>268</v>
      </c>
      <c r="X17" s="57" t="s">
        <v>236</v>
      </c>
    </row>
    <row r="18" spans="2:24" ht="72" x14ac:dyDescent="0.2">
      <c r="B18" s="26" t="s">
        <v>34</v>
      </c>
      <c r="C18" s="224" t="s">
        <v>39</v>
      </c>
      <c r="D18" s="225"/>
      <c r="E18" s="225"/>
      <c r="F18" s="225"/>
      <c r="G18" s="226"/>
      <c r="H18" s="120" t="s">
        <v>176</v>
      </c>
      <c r="I18" s="28">
        <v>2</v>
      </c>
      <c r="J18" s="29">
        <v>5</v>
      </c>
      <c r="K18" s="29">
        <f t="shared" si="2"/>
        <v>7</v>
      </c>
      <c r="L18" s="30" t="str">
        <f t="shared" si="3"/>
        <v>ALTO</v>
      </c>
      <c r="M18" s="195" t="s">
        <v>269</v>
      </c>
      <c r="N18" s="197"/>
      <c r="O18" s="28">
        <v>1</v>
      </c>
      <c r="P18" s="28">
        <v>3</v>
      </c>
      <c r="Q18" s="28">
        <f t="shared" si="0"/>
        <v>4</v>
      </c>
      <c r="R18" s="28" t="str">
        <f t="shared" si="1"/>
        <v>BAJO</v>
      </c>
      <c r="S18" s="28" t="s">
        <v>130</v>
      </c>
      <c r="T18" s="56" t="s">
        <v>270</v>
      </c>
      <c r="U18" s="56" t="s">
        <v>271</v>
      </c>
      <c r="V18" s="56" t="s">
        <v>259</v>
      </c>
      <c r="W18" s="56" t="s">
        <v>272</v>
      </c>
      <c r="X18" s="56" t="s">
        <v>273</v>
      </c>
    </row>
    <row r="19" spans="2:24" ht="63.75" x14ac:dyDescent="0.2">
      <c r="B19" s="26" t="s">
        <v>34</v>
      </c>
      <c r="C19" s="224" t="s">
        <v>40</v>
      </c>
      <c r="D19" s="225"/>
      <c r="E19" s="225"/>
      <c r="F19" s="225"/>
      <c r="G19" s="226"/>
      <c r="H19" s="120" t="s">
        <v>177</v>
      </c>
      <c r="I19" s="28">
        <v>2</v>
      </c>
      <c r="J19" s="29">
        <v>5</v>
      </c>
      <c r="K19" s="29">
        <f t="shared" si="2"/>
        <v>7</v>
      </c>
      <c r="L19" s="30" t="str">
        <f t="shared" si="3"/>
        <v>ALTO</v>
      </c>
      <c r="M19" s="195" t="s">
        <v>274</v>
      </c>
      <c r="N19" s="197"/>
      <c r="O19" s="28">
        <v>2</v>
      </c>
      <c r="P19" s="28">
        <v>5</v>
      </c>
      <c r="Q19" s="28">
        <f t="shared" si="0"/>
        <v>7</v>
      </c>
      <c r="R19" s="28" t="str">
        <f t="shared" si="1"/>
        <v>ALTO</v>
      </c>
      <c r="S19" s="28" t="s">
        <v>132</v>
      </c>
      <c r="T19" s="56" t="s">
        <v>251</v>
      </c>
      <c r="U19" s="56" t="s">
        <v>275</v>
      </c>
      <c r="V19" s="56" t="s">
        <v>259</v>
      </c>
      <c r="W19" s="56" t="s">
        <v>276</v>
      </c>
      <c r="X19" s="57" t="s">
        <v>236</v>
      </c>
    </row>
    <row r="20" spans="2:24" ht="89.25" x14ac:dyDescent="0.2">
      <c r="B20" s="26" t="s">
        <v>34</v>
      </c>
      <c r="C20" s="224" t="s">
        <v>42</v>
      </c>
      <c r="D20" s="225"/>
      <c r="E20" s="225"/>
      <c r="F20" s="225"/>
      <c r="G20" s="226"/>
      <c r="H20" s="120" t="s">
        <v>178</v>
      </c>
      <c r="I20" s="28">
        <v>2</v>
      </c>
      <c r="J20" s="29">
        <v>4</v>
      </c>
      <c r="K20" s="29">
        <f t="shared" si="2"/>
        <v>6</v>
      </c>
      <c r="L20" s="30" t="str">
        <f t="shared" si="3"/>
        <v>ALTO</v>
      </c>
      <c r="M20" s="195" t="s">
        <v>277</v>
      </c>
      <c r="N20" s="197"/>
      <c r="O20" s="28">
        <v>2</v>
      </c>
      <c r="P20" s="28">
        <v>4</v>
      </c>
      <c r="Q20" s="28">
        <f t="shared" si="0"/>
        <v>6</v>
      </c>
      <c r="R20" s="28" t="str">
        <f t="shared" si="1"/>
        <v>ALTO</v>
      </c>
      <c r="S20" s="56" t="s">
        <v>132</v>
      </c>
      <c r="T20" s="56" t="s">
        <v>278</v>
      </c>
      <c r="U20" s="56" t="s">
        <v>279</v>
      </c>
      <c r="V20" s="56" t="s">
        <v>280</v>
      </c>
      <c r="W20" s="56" t="s">
        <v>281</v>
      </c>
      <c r="X20" s="57" t="s">
        <v>231</v>
      </c>
    </row>
    <row r="21" spans="2:24" ht="76.5" x14ac:dyDescent="0.2">
      <c r="B21" s="26" t="s">
        <v>43</v>
      </c>
      <c r="C21" s="224" t="s">
        <v>44</v>
      </c>
      <c r="D21" s="225"/>
      <c r="E21" s="225"/>
      <c r="F21" s="225"/>
      <c r="G21" s="226"/>
      <c r="H21" s="120" t="s">
        <v>179</v>
      </c>
      <c r="I21" s="28">
        <v>2</v>
      </c>
      <c r="J21" s="29">
        <v>5</v>
      </c>
      <c r="K21" s="29">
        <f t="shared" si="2"/>
        <v>7</v>
      </c>
      <c r="L21" s="30" t="str">
        <f t="shared" si="3"/>
        <v>ALTO</v>
      </c>
      <c r="M21" s="195" t="s">
        <v>290</v>
      </c>
      <c r="N21" s="197"/>
      <c r="O21" s="28">
        <v>1</v>
      </c>
      <c r="P21" s="28">
        <v>4</v>
      </c>
      <c r="Q21" s="28">
        <f t="shared" si="0"/>
        <v>5</v>
      </c>
      <c r="R21" s="28" t="str">
        <f t="shared" si="1"/>
        <v>MEDIO</v>
      </c>
      <c r="S21" s="28" t="s">
        <v>132</v>
      </c>
      <c r="T21" s="56" t="s">
        <v>291</v>
      </c>
      <c r="U21" s="56" t="s">
        <v>292</v>
      </c>
      <c r="V21" s="56" t="s">
        <v>293</v>
      </c>
      <c r="W21" s="56" t="s">
        <v>294</v>
      </c>
      <c r="X21" s="57" t="s">
        <v>236</v>
      </c>
    </row>
    <row r="22" spans="2:24" ht="76.5" x14ac:dyDescent="0.2">
      <c r="B22" s="26" t="s">
        <v>43</v>
      </c>
      <c r="C22" s="224" t="s">
        <v>45</v>
      </c>
      <c r="D22" s="225"/>
      <c r="E22" s="225"/>
      <c r="F22" s="225"/>
      <c r="G22" s="226"/>
      <c r="H22" s="120" t="s">
        <v>180</v>
      </c>
      <c r="I22" s="28">
        <v>2</v>
      </c>
      <c r="J22" s="29">
        <v>5</v>
      </c>
      <c r="K22" s="29">
        <f t="shared" si="2"/>
        <v>7</v>
      </c>
      <c r="L22" s="30" t="str">
        <f t="shared" si="3"/>
        <v>ALTO</v>
      </c>
      <c r="M22" s="195" t="s">
        <v>295</v>
      </c>
      <c r="N22" s="286"/>
      <c r="O22" s="28">
        <v>2</v>
      </c>
      <c r="P22" s="28">
        <v>4</v>
      </c>
      <c r="Q22" s="28">
        <f t="shared" si="0"/>
        <v>6</v>
      </c>
      <c r="R22" s="28" t="str">
        <f t="shared" si="1"/>
        <v>ALTO</v>
      </c>
      <c r="S22" s="28" t="s">
        <v>130</v>
      </c>
      <c r="T22" s="56" t="s">
        <v>291</v>
      </c>
      <c r="U22" s="56" t="s">
        <v>296</v>
      </c>
      <c r="V22" s="56" t="s">
        <v>297</v>
      </c>
      <c r="W22" s="56" t="s">
        <v>298</v>
      </c>
      <c r="X22" s="57" t="s">
        <v>236</v>
      </c>
    </row>
    <row r="23" spans="2:24" ht="127.5" customHeight="1" x14ac:dyDescent="0.2">
      <c r="B23" s="26" t="s">
        <v>43</v>
      </c>
      <c r="C23" s="224" t="s">
        <v>46</v>
      </c>
      <c r="D23" s="225"/>
      <c r="E23" s="225"/>
      <c r="F23" s="225"/>
      <c r="G23" s="226"/>
      <c r="H23" s="120" t="s">
        <v>181</v>
      </c>
      <c r="I23" s="28">
        <v>2</v>
      </c>
      <c r="J23" s="29">
        <v>5</v>
      </c>
      <c r="K23" s="29">
        <f t="shared" si="2"/>
        <v>7</v>
      </c>
      <c r="L23" s="30" t="str">
        <f t="shared" si="3"/>
        <v>ALTO</v>
      </c>
      <c r="M23" s="195" t="s">
        <v>300</v>
      </c>
      <c r="N23" s="286"/>
      <c r="O23" s="28">
        <v>2</v>
      </c>
      <c r="P23" s="28">
        <v>3</v>
      </c>
      <c r="Q23" s="28">
        <f t="shared" si="0"/>
        <v>5</v>
      </c>
      <c r="R23" s="28" t="str">
        <f t="shared" si="1"/>
        <v>MEDIO</v>
      </c>
      <c r="S23" s="28" t="s">
        <v>213</v>
      </c>
      <c r="T23" s="56" t="s">
        <v>291</v>
      </c>
      <c r="U23" s="56" t="s">
        <v>292</v>
      </c>
      <c r="V23" s="56" t="s">
        <v>301</v>
      </c>
      <c r="W23" s="56" t="s">
        <v>302</v>
      </c>
      <c r="X23" s="57" t="s">
        <v>236</v>
      </c>
    </row>
    <row r="24" spans="2:24" ht="76.5" x14ac:dyDescent="0.2">
      <c r="B24" s="26" t="s">
        <v>43</v>
      </c>
      <c r="C24" s="224" t="s">
        <v>299</v>
      </c>
      <c r="D24" s="225"/>
      <c r="E24" s="225"/>
      <c r="F24" s="225"/>
      <c r="G24" s="226"/>
      <c r="H24" s="27" t="s">
        <v>182</v>
      </c>
      <c r="I24" s="28">
        <v>2</v>
      </c>
      <c r="J24" s="29">
        <v>5</v>
      </c>
      <c r="K24" s="29">
        <f t="shared" si="2"/>
        <v>7</v>
      </c>
      <c r="L24" s="30" t="str">
        <f t="shared" si="3"/>
        <v>ALTO</v>
      </c>
      <c r="M24" s="195" t="s">
        <v>303</v>
      </c>
      <c r="N24" s="197"/>
      <c r="O24" s="28">
        <v>1</v>
      </c>
      <c r="P24" s="28">
        <v>3</v>
      </c>
      <c r="Q24" s="28">
        <f t="shared" si="0"/>
        <v>4</v>
      </c>
      <c r="R24" s="28" t="str">
        <f t="shared" si="1"/>
        <v>BAJO</v>
      </c>
      <c r="S24" s="28" t="s">
        <v>213</v>
      </c>
      <c r="T24" s="56" t="s">
        <v>291</v>
      </c>
      <c r="U24" s="56" t="s">
        <v>304</v>
      </c>
      <c r="V24" s="56" t="s">
        <v>305</v>
      </c>
      <c r="W24" s="56" t="s">
        <v>306</v>
      </c>
      <c r="X24" s="57" t="s">
        <v>307</v>
      </c>
    </row>
    <row r="25" spans="2:24" ht="102.6" customHeight="1" thickBot="1" x14ac:dyDescent="0.25">
      <c r="B25" s="26" t="s">
        <v>43</v>
      </c>
      <c r="C25" s="224" t="s">
        <v>47</v>
      </c>
      <c r="D25" s="225"/>
      <c r="E25" s="225"/>
      <c r="F25" s="225"/>
      <c r="G25" s="226"/>
      <c r="H25" s="27" t="s">
        <v>183</v>
      </c>
      <c r="I25" s="28">
        <v>3</v>
      </c>
      <c r="J25" s="29">
        <v>4</v>
      </c>
      <c r="K25" s="29">
        <f t="shared" si="2"/>
        <v>7</v>
      </c>
      <c r="L25" s="30" t="str">
        <f t="shared" si="3"/>
        <v>ALTO</v>
      </c>
      <c r="M25" s="283" t="s">
        <v>308</v>
      </c>
      <c r="N25" s="284"/>
      <c r="O25" s="31">
        <v>2</v>
      </c>
      <c r="P25" s="31">
        <v>3</v>
      </c>
      <c r="Q25" s="31">
        <f t="shared" si="0"/>
        <v>5</v>
      </c>
      <c r="R25" s="31" t="str">
        <f t="shared" si="1"/>
        <v>MEDIO</v>
      </c>
      <c r="S25" s="31" t="s">
        <v>130</v>
      </c>
      <c r="T25" s="59" t="s">
        <v>291</v>
      </c>
      <c r="U25" s="59" t="s">
        <v>309</v>
      </c>
      <c r="V25" s="59" t="s">
        <v>310</v>
      </c>
      <c r="W25" s="59" t="s">
        <v>311</v>
      </c>
      <c r="X25" s="60" t="s">
        <v>312</v>
      </c>
    </row>
    <row r="26" spans="2:24" ht="63.75" x14ac:dyDescent="0.2">
      <c r="B26" s="26" t="s">
        <v>48</v>
      </c>
      <c r="C26" s="224" t="s">
        <v>282</v>
      </c>
      <c r="D26" s="227"/>
      <c r="E26" s="227"/>
      <c r="F26" s="227"/>
      <c r="G26" s="228"/>
      <c r="H26" s="27" t="s">
        <v>283</v>
      </c>
      <c r="I26" s="28">
        <v>3</v>
      </c>
      <c r="J26" s="29">
        <v>4</v>
      </c>
      <c r="K26" s="123">
        <v>7</v>
      </c>
      <c r="L26" s="30" t="s">
        <v>209</v>
      </c>
      <c r="M26" s="288" t="s">
        <v>314</v>
      </c>
      <c r="N26" s="289"/>
      <c r="O26" s="114">
        <v>2</v>
      </c>
      <c r="P26" s="114">
        <v>3</v>
      </c>
      <c r="Q26" s="114">
        <f t="shared" si="0"/>
        <v>5</v>
      </c>
      <c r="R26" s="114" t="str">
        <f t="shared" si="1"/>
        <v>MEDIO</v>
      </c>
      <c r="S26" s="114" t="s">
        <v>315</v>
      </c>
      <c r="T26" s="133" t="s">
        <v>135</v>
      </c>
      <c r="U26" s="133" t="s">
        <v>316</v>
      </c>
      <c r="V26" s="133" t="s">
        <v>317</v>
      </c>
      <c r="W26" s="133" t="s">
        <v>318</v>
      </c>
      <c r="X26" s="134" t="s">
        <v>319</v>
      </c>
    </row>
    <row r="27" spans="2:24" ht="48" x14ac:dyDescent="0.2">
      <c r="B27" s="26" t="s">
        <v>48</v>
      </c>
      <c r="C27" s="224" t="s">
        <v>50</v>
      </c>
      <c r="D27" s="227"/>
      <c r="E27" s="227"/>
      <c r="F27" s="227"/>
      <c r="G27" s="228"/>
      <c r="H27" s="27" t="s">
        <v>184</v>
      </c>
      <c r="I27" s="28">
        <v>3</v>
      </c>
      <c r="J27" s="29">
        <v>5</v>
      </c>
      <c r="K27" s="29">
        <v>8</v>
      </c>
      <c r="L27" s="30" t="s">
        <v>210</v>
      </c>
      <c r="M27" s="195" t="s">
        <v>320</v>
      </c>
      <c r="N27" s="197"/>
      <c r="O27" s="114">
        <v>3</v>
      </c>
      <c r="P27" s="114">
        <v>4</v>
      </c>
      <c r="Q27" s="114">
        <f t="shared" si="0"/>
        <v>7</v>
      </c>
      <c r="R27" s="114" t="str">
        <f t="shared" si="1"/>
        <v>ALTO</v>
      </c>
      <c r="S27" s="114" t="s">
        <v>132</v>
      </c>
      <c r="T27" s="133" t="s">
        <v>322</v>
      </c>
      <c r="U27" s="133" t="s">
        <v>316</v>
      </c>
      <c r="V27" s="133" t="s">
        <v>321</v>
      </c>
      <c r="W27" s="133" t="s">
        <v>323</v>
      </c>
      <c r="X27" s="134" t="s">
        <v>319</v>
      </c>
    </row>
    <row r="28" spans="2:24" ht="101.45" customHeight="1" x14ac:dyDescent="0.2">
      <c r="B28" s="26" t="s">
        <v>48</v>
      </c>
      <c r="C28" s="224" t="s">
        <v>51</v>
      </c>
      <c r="D28" s="227"/>
      <c r="E28" s="227"/>
      <c r="F28" s="227"/>
      <c r="G28" s="228"/>
      <c r="H28" s="27" t="s">
        <v>185</v>
      </c>
      <c r="I28" s="28">
        <v>3</v>
      </c>
      <c r="J28" s="29">
        <v>5</v>
      </c>
      <c r="K28" s="29">
        <v>8</v>
      </c>
      <c r="L28" s="30" t="s">
        <v>210</v>
      </c>
      <c r="M28" s="195" t="s">
        <v>324</v>
      </c>
      <c r="N28" s="197"/>
      <c r="O28" s="114">
        <v>2</v>
      </c>
      <c r="P28" s="114">
        <v>3</v>
      </c>
      <c r="Q28" s="114">
        <f t="shared" si="0"/>
        <v>5</v>
      </c>
      <c r="R28" s="114" t="str">
        <f t="shared" si="1"/>
        <v>MEDIO</v>
      </c>
      <c r="S28" s="114" t="s">
        <v>132</v>
      </c>
      <c r="T28" s="133" t="s">
        <v>322</v>
      </c>
      <c r="U28" s="133" t="s">
        <v>316</v>
      </c>
      <c r="V28" s="133" t="s">
        <v>321</v>
      </c>
      <c r="W28" s="133" t="s">
        <v>325</v>
      </c>
      <c r="X28" s="134" t="s">
        <v>326</v>
      </c>
    </row>
    <row r="29" spans="2:24" ht="87.6" customHeight="1" x14ac:dyDescent="0.2">
      <c r="B29" s="26" t="s">
        <v>48</v>
      </c>
      <c r="C29" s="224" t="s">
        <v>52</v>
      </c>
      <c r="D29" s="227"/>
      <c r="E29" s="227"/>
      <c r="F29" s="227"/>
      <c r="G29" s="228"/>
      <c r="H29" s="27" t="s">
        <v>186</v>
      </c>
      <c r="I29" s="28">
        <v>2</v>
      </c>
      <c r="J29" s="29">
        <v>5</v>
      </c>
      <c r="K29" s="29">
        <v>7</v>
      </c>
      <c r="L29" s="30" t="s">
        <v>209</v>
      </c>
      <c r="M29" s="195" t="s">
        <v>327</v>
      </c>
      <c r="N29" s="197"/>
      <c r="O29" s="114">
        <v>2</v>
      </c>
      <c r="P29" s="114">
        <v>3</v>
      </c>
      <c r="Q29" s="114">
        <f t="shared" si="0"/>
        <v>5</v>
      </c>
      <c r="R29" s="114" t="str">
        <f t="shared" si="1"/>
        <v>MEDIO</v>
      </c>
      <c r="S29" s="114" t="s">
        <v>213</v>
      </c>
      <c r="T29" s="133" t="s">
        <v>322</v>
      </c>
      <c r="U29" s="133" t="s">
        <v>316</v>
      </c>
      <c r="V29" s="133" t="s">
        <v>321</v>
      </c>
      <c r="W29" s="133" t="s">
        <v>328</v>
      </c>
      <c r="X29" s="134" t="s">
        <v>330</v>
      </c>
    </row>
    <row r="30" spans="2:24" ht="75.599999999999994" customHeight="1" x14ac:dyDescent="0.2">
      <c r="B30" s="26" t="s">
        <v>48</v>
      </c>
      <c r="C30" s="224" t="s">
        <v>53</v>
      </c>
      <c r="D30" s="227"/>
      <c r="E30" s="227"/>
      <c r="F30" s="227"/>
      <c r="G30" s="228"/>
      <c r="H30" s="27" t="s">
        <v>187</v>
      </c>
      <c r="I30" s="28">
        <v>2</v>
      </c>
      <c r="J30" s="29">
        <v>4</v>
      </c>
      <c r="K30" s="29">
        <v>6</v>
      </c>
      <c r="L30" s="30" t="s">
        <v>209</v>
      </c>
      <c r="M30" s="195" t="s">
        <v>331</v>
      </c>
      <c r="N30" s="197"/>
      <c r="O30" s="114">
        <v>2</v>
      </c>
      <c r="P30" s="114">
        <v>4</v>
      </c>
      <c r="Q30" s="114">
        <f t="shared" si="0"/>
        <v>6</v>
      </c>
      <c r="R30" s="114" t="str">
        <f t="shared" si="1"/>
        <v>ALTO</v>
      </c>
      <c r="S30" s="114" t="s">
        <v>130</v>
      </c>
      <c r="T30" s="133" t="s">
        <v>332</v>
      </c>
      <c r="U30" s="133" t="s">
        <v>333</v>
      </c>
      <c r="V30" s="133" t="s">
        <v>334</v>
      </c>
      <c r="W30" s="133" t="s">
        <v>335</v>
      </c>
      <c r="X30" s="134" t="s">
        <v>336</v>
      </c>
    </row>
    <row r="31" spans="2:24" ht="60" x14ac:dyDescent="0.2">
      <c r="B31" s="26" t="s">
        <v>48</v>
      </c>
      <c r="C31" s="224" t="s">
        <v>54</v>
      </c>
      <c r="D31" s="227"/>
      <c r="E31" s="227"/>
      <c r="F31" s="227"/>
      <c r="G31" s="228"/>
      <c r="H31" s="27" t="s">
        <v>188</v>
      </c>
      <c r="I31" s="28">
        <v>2</v>
      </c>
      <c r="J31" s="29">
        <v>4</v>
      </c>
      <c r="K31" s="29">
        <v>6</v>
      </c>
      <c r="L31" s="30" t="s">
        <v>209</v>
      </c>
      <c r="M31" s="195" t="s">
        <v>337</v>
      </c>
      <c r="N31" s="197"/>
      <c r="O31" s="114">
        <v>2</v>
      </c>
      <c r="P31" s="114">
        <v>4</v>
      </c>
      <c r="Q31" s="114">
        <f t="shared" si="0"/>
        <v>6</v>
      </c>
      <c r="R31" s="114" t="str">
        <f t="shared" si="1"/>
        <v>ALTO</v>
      </c>
      <c r="S31" s="114" t="s">
        <v>130</v>
      </c>
      <c r="T31" s="133" t="s">
        <v>332</v>
      </c>
      <c r="U31" s="133" t="s">
        <v>338</v>
      </c>
      <c r="V31" s="133" t="s">
        <v>339</v>
      </c>
      <c r="W31" s="133" t="s">
        <v>340</v>
      </c>
      <c r="X31" s="134" t="s">
        <v>341</v>
      </c>
    </row>
    <row r="32" spans="2:24" ht="60" x14ac:dyDescent="0.2">
      <c r="B32" s="26" t="s">
        <v>48</v>
      </c>
      <c r="C32" s="224" t="s">
        <v>55</v>
      </c>
      <c r="D32" s="227"/>
      <c r="E32" s="227"/>
      <c r="F32" s="227"/>
      <c r="G32" s="228"/>
      <c r="H32" s="27" t="s">
        <v>189</v>
      </c>
      <c r="I32" s="28">
        <v>2</v>
      </c>
      <c r="J32" s="29">
        <v>4</v>
      </c>
      <c r="K32" s="29">
        <v>6</v>
      </c>
      <c r="L32" s="30" t="s">
        <v>209</v>
      </c>
      <c r="M32" s="195" t="s">
        <v>342</v>
      </c>
      <c r="N32" s="197"/>
      <c r="O32" s="114">
        <v>2</v>
      </c>
      <c r="P32" s="114">
        <v>4</v>
      </c>
      <c r="Q32" s="114">
        <f t="shared" si="0"/>
        <v>6</v>
      </c>
      <c r="R32" s="114" t="str">
        <f t="shared" si="1"/>
        <v>ALTO</v>
      </c>
      <c r="S32" s="114" t="s">
        <v>130</v>
      </c>
      <c r="T32" s="133" t="s">
        <v>343</v>
      </c>
      <c r="U32" s="133" t="s">
        <v>344</v>
      </c>
      <c r="V32" s="133" t="s">
        <v>345</v>
      </c>
      <c r="W32" s="133" t="s">
        <v>346</v>
      </c>
      <c r="X32" s="134" t="s">
        <v>347</v>
      </c>
    </row>
    <row r="33" spans="2:24" ht="60" x14ac:dyDescent="0.2">
      <c r="B33" s="26" t="s">
        <v>48</v>
      </c>
      <c r="C33" s="224" t="s">
        <v>56</v>
      </c>
      <c r="D33" s="227"/>
      <c r="E33" s="227"/>
      <c r="F33" s="227"/>
      <c r="G33" s="228"/>
      <c r="H33" s="27" t="s">
        <v>190</v>
      </c>
      <c r="I33" s="28">
        <v>2</v>
      </c>
      <c r="J33" s="29">
        <v>4</v>
      </c>
      <c r="K33" s="29">
        <v>6</v>
      </c>
      <c r="L33" s="30" t="s">
        <v>209</v>
      </c>
      <c r="M33" s="195" t="s">
        <v>348</v>
      </c>
      <c r="N33" s="197"/>
      <c r="O33" s="114">
        <v>2</v>
      </c>
      <c r="P33" s="114">
        <v>5</v>
      </c>
      <c r="Q33" s="114">
        <f t="shared" si="0"/>
        <v>7</v>
      </c>
      <c r="R33" s="114" t="str">
        <f t="shared" si="1"/>
        <v>ALTO</v>
      </c>
      <c r="S33" s="114" t="s">
        <v>213</v>
      </c>
      <c r="T33" s="133" t="s">
        <v>343</v>
      </c>
      <c r="U33" s="133" t="s">
        <v>349</v>
      </c>
      <c r="V33" s="133" t="s">
        <v>350</v>
      </c>
      <c r="W33" s="133" t="s">
        <v>351</v>
      </c>
      <c r="X33" s="134" t="s">
        <v>352</v>
      </c>
    </row>
    <row r="34" spans="2:24" ht="67.5" customHeight="1" x14ac:dyDescent="0.2">
      <c r="B34" s="26" t="s">
        <v>48</v>
      </c>
      <c r="C34" s="224" t="s">
        <v>58</v>
      </c>
      <c r="D34" s="227"/>
      <c r="E34" s="227"/>
      <c r="F34" s="227"/>
      <c r="G34" s="228"/>
      <c r="H34" s="27" t="s">
        <v>191</v>
      </c>
      <c r="I34" s="28">
        <v>2</v>
      </c>
      <c r="J34" s="29">
        <v>4</v>
      </c>
      <c r="K34" s="29">
        <v>6</v>
      </c>
      <c r="L34" s="30" t="s">
        <v>209</v>
      </c>
      <c r="M34" s="195" t="s">
        <v>353</v>
      </c>
      <c r="N34" s="197"/>
      <c r="O34" s="114">
        <v>1</v>
      </c>
      <c r="P34" s="114">
        <v>3</v>
      </c>
      <c r="Q34" s="114">
        <f t="shared" si="0"/>
        <v>4</v>
      </c>
      <c r="R34" s="114" t="str">
        <f t="shared" si="1"/>
        <v>BAJO</v>
      </c>
      <c r="S34" s="114" t="s">
        <v>130</v>
      </c>
      <c r="T34" s="133" t="s">
        <v>332</v>
      </c>
      <c r="U34" s="133" t="s">
        <v>354</v>
      </c>
      <c r="V34" s="133" t="s">
        <v>355</v>
      </c>
      <c r="W34" s="133" t="s">
        <v>356</v>
      </c>
      <c r="X34" s="134" t="s">
        <v>357</v>
      </c>
    </row>
    <row r="35" spans="2:24" ht="84.95" customHeight="1" x14ac:dyDescent="0.2">
      <c r="B35" s="26" t="s">
        <v>48</v>
      </c>
      <c r="C35" s="224" t="s">
        <v>59</v>
      </c>
      <c r="D35" s="227"/>
      <c r="E35" s="227"/>
      <c r="F35" s="227"/>
      <c r="G35" s="228"/>
      <c r="H35" s="27" t="s">
        <v>192</v>
      </c>
      <c r="I35" s="28">
        <v>2</v>
      </c>
      <c r="J35" s="29">
        <v>4</v>
      </c>
      <c r="K35" s="29">
        <v>6</v>
      </c>
      <c r="L35" s="30" t="s">
        <v>209</v>
      </c>
      <c r="M35" s="195" t="s">
        <v>358</v>
      </c>
      <c r="N35" s="197"/>
      <c r="O35" s="114">
        <v>2</v>
      </c>
      <c r="P35" s="114">
        <v>3</v>
      </c>
      <c r="Q35" s="114">
        <f t="shared" si="0"/>
        <v>5</v>
      </c>
      <c r="R35" s="114" t="str">
        <f t="shared" si="1"/>
        <v>MEDIO</v>
      </c>
      <c r="S35" s="114" t="s">
        <v>213</v>
      </c>
      <c r="T35" s="133" t="s">
        <v>332</v>
      </c>
      <c r="U35" s="133" t="s">
        <v>354</v>
      </c>
      <c r="V35" s="133" t="s">
        <v>350</v>
      </c>
      <c r="W35" s="133" t="s">
        <v>359</v>
      </c>
      <c r="X35" s="134" t="s">
        <v>360</v>
      </c>
    </row>
    <row r="36" spans="2:24" ht="116.45" customHeight="1" x14ac:dyDescent="0.2">
      <c r="B36" s="26" t="s">
        <v>48</v>
      </c>
      <c r="C36" s="224" t="s">
        <v>60</v>
      </c>
      <c r="D36" s="227"/>
      <c r="E36" s="227"/>
      <c r="F36" s="227"/>
      <c r="G36" s="228"/>
      <c r="H36" s="27" t="s">
        <v>193</v>
      </c>
      <c r="I36" s="28">
        <v>3</v>
      </c>
      <c r="J36" s="29">
        <v>5</v>
      </c>
      <c r="K36" s="29">
        <v>8</v>
      </c>
      <c r="L36" s="30" t="s">
        <v>210</v>
      </c>
      <c r="M36" s="195" t="s">
        <v>361</v>
      </c>
      <c r="N36" s="197"/>
      <c r="O36" s="114">
        <v>2</v>
      </c>
      <c r="P36" s="114">
        <v>4</v>
      </c>
      <c r="Q36" s="114">
        <f t="shared" si="0"/>
        <v>6</v>
      </c>
      <c r="R36" s="114" t="str">
        <f t="shared" si="1"/>
        <v>ALTO</v>
      </c>
      <c r="S36" s="114" t="s">
        <v>213</v>
      </c>
      <c r="T36" s="133" t="s">
        <v>343</v>
      </c>
      <c r="U36" s="133" t="s">
        <v>362</v>
      </c>
      <c r="V36" s="133" t="s">
        <v>379</v>
      </c>
      <c r="W36" s="133" t="s">
        <v>363</v>
      </c>
      <c r="X36" s="134" t="s">
        <v>364</v>
      </c>
    </row>
    <row r="37" spans="2:24" ht="83.1" customHeight="1" x14ac:dyDescent="0.2">
      <c r="B37" s="26" t="s">
        <v>48</v>
      </c>
      <c r="C37" s="224" t="s">
        <v>61</v>
      </c>
      <c r="D37" s="227"/>
      <c r="E37" s="227"/>
      <c r="F37" s="227"/>
      <c r="G37" s="228"/>
      <c r="H37" s="27" t="s">
        <v>194</v>
      </c>
      <c r="I37" s="28">
        <v>3</v>
      </c>
      <c r="J37" s="29">
        <v>4</v>
      </c>
      <c r="K37" s="29">
        <v>7</v>
      </c>
      <c r="L37" s="30" t="s">
        <v>209</v>
      </c>
      <c r="M37" s="195" t="s">
        <v>365</v>
      </c>
      <c r="N37" s="197"/>
      <c r="O37" s="114">
        <v>2</v>
      </c>
      <c r="P37" s="114">
        <v>4</v>
      </c>
      <c r="Q37" s="114">
        <f t="shared" si="0"/>
        <v>6</v>
      </c>
      <c r="R37" s="114" t="str">
        <f t="shared" si="1"/>
        <v>ALTO</v>
      </c>
      <c r="S37" s="114" t="s">
        <v>132</v>
      </c>
      <c r="T37" s="133" t="s">
        <v>366</v>
      </c>
      <c r="U37" s="133" t="s">
        <v>367</v>
      </c>
      <c r="V37" s="133" t="s">
        <v>380</v>
      </c>
      <c r="W37" s="133" t="s">
        <v>368</v>
      </c>
      <c r="X37" s="134" t="s">
        <v>369</v>
      </c>
    </row>
    <row r="38" spans="2:24" ht="90" customHeight="1" x14ac:dyDescent="0.2">
      <c r="B38" s="26" t="s">
        <v>48</v>
      </c>
      <c r="C38" s="224" t="s">
        <v>143</v>
      </c>
      <c r="D38" s="227"/>
      <c r="E38" s="227"/>
      <c r="F38" s="227"/>
      <c r="G38" s="228"/>
      <c r="H38" s="27" t="s">
        <v>195</v>
      </c>
      <c r="I38" s="28">
        <v>2</v>
      </c>
      <c r="J38" s="29">
        <v>4</v>
      </c>
      <c r="K38" s="29">
        <v>6</v>
      </c>
      <c r="L38" s="30" t="s">
        <v>209</v>
      </c>
      <c r="M38" s="195" t="s">
        <v>370</v>
      </c>
      <c r="N38" s="197"/>
      <c r="O38" s="114">
        <v>2</v>
      </c>
      <c r="P38" s="114">
        <v>3</v>
      </c>
      <c r="Q38" s="114">
        <f t="shared" si="0"/>
        <v>5</v>
      </c>
      <c r="R38" s="114" t="str">
        <f t="shared" si="1"/>
        <v>MEDIO</v>
      </c>
      <c r="S38" s="114" t="s">
        <v>371</v>
      </c>
      <c r="T38" s="133" t="s">
        <v>372</v>
      </c>
      <c r="U38" s="133" t="s">
        <v>373</v>
      </c>
      <c r="V38" s="133" t="s">
        <v>381</v>
      </c>
      <c r="W38" s="133" t="s">
        <v>374</v>
      </c>
      <c r="X38" s="134" t="s">
        <v>375</v>
      </c>
    </row>
    <row r="39" spans="2:24" ht="84" customHeight="1" x14ac:dyDescent="0.2">
      <c r="B39" s="26" t="s">
        <v>48</v>
      </c>
      <c r="C39" s="224" t="s">
        <v>144</v>
      </c>
      <c r="D39" s="227"/>
      <c r="E39" s="227"/>
      <c r="F39" s="227"/>
      <c r="G39" s="228"/>
      <c r="H39" s="27" t="s">
        <v>196</v>
      </c>
      <c r="I39" s="28">
        <v>3</v>
      </c>
      <c r="J39" s="29">
        <v>5</v>
      </c>
      <c r="K39" s="29">
        <v>8</v>
      </c>
      <c r="L39" s="30" t="s">
        <v>210</v>
      </c>
      <c r="M39" s="195" t="s">
        <v>376</v>
      </c>
      <c r="N39" s="197"/>
      <c r="O39" s="114">
        <v>2</v>
      </c>
      <c r="P39" s="114">
        <v>2</v>
      </c>
      <c r="Q39" s="114">
        <f t="shared" si="0"/>
        <v>4</v>
      </c>
      <c r="R39" s="114" t="str">
        <f t="shared" si="1"/>
        <v>BAJO</v>
      </c>
      <c r="S39" s="114" t="s">
        <v>130</v>
      </c>
      <c r="T39" s="133" t="s">
        <v>366</v>
      </c>
      <c r="U39" s="133" t="s">
        <v>377</v>
      </c>
      <c r="V39" s="133" t="s">
        <v>378</v>
      </c>
      <c r="W39" s="133" t="s">
        <v>382</v>
      </c>
      <c r="X39" s="134" t="s">
        <v>319</v>
      </c>
    </row>
    <row r="40" spans="2:24" ht="114" customHeight="1" x14ac:dyDescent="0.2">
      <c r="B40" s="26" t="s">
        <v>48</v>
      </c>
      <c r="C40" s="224" t="s">
        <v>154</v>
      </c>
      <c r="D40" s="227"/>
      <c r="E40" s="227"/>
      <c r="F40" s="227"/>
      <c r="G40" s="228"/>
      <c r="H40" s="27" t="s">
        <v>197</v>
      </c>
      <c r="I40" s="28">
        <v>2</v>
      </c>
      <c r="J40" s="29">
        <v>4</v>
      </c>
      <c r="K40" s="29">
        <v>6</v>
      </c>
      <c r="L40" s="30" t="s">
        <v>209</v>
      </c>
      <c r="M40" s="293" t="s">
        <v>383</v>
      </c>
      <c r="N40" s="293"/>
      <c r="O40" s="28">
        <v>2</v>
      </c>
      <c r="P40" s="28">
        <v>2</v>
      </c>
      <c r="Q40" s="28">
        <f t="shared" si="0"/>
        <v>4</v>
      </c>
      <c r="R40" s="28" t="str">
        <f t="shared" si="1"/>
        <v>BAJO</v>
      </c>
      <c r="S40" s="28" t="s">
        <v>213</v>
      </c>
      <c r="T40" s="56" t="s">
        <v>343</v>
      </c>
      <c r="U40" s="56" t="s">
        <v>377</v>
      </c>
      <c r="V40" s="56" t="s">
        <v>378</v>
      </c>
      <c r="W40" s="56" t="s">
        <v>384</v>
      </c>
      <c r="X40" s="56" t="s">
        <v>319</v>
      </c>
    </row>
    <row r="41" spans="2:24" ht="76.5" x14ac:dyDescent="0.2">
      <c r="B41" s="26" t="s">
        <v>48</v>
      </c>
      <c r="C41" s="224" t="s">
        <v>287</v>
      </c>
      <c r="D41" s="227"/>
      <c r="E41" s="227"/>
      <c r="F41" s="227"/>
      <c r="G41" s="228"/>
      <c r="H41" s="27" t="s">
        <v>284</v>
      </c>
      <c r="I41" s="28">
        <v>3</v>
      </c>
      <c r="J41" s="29">
        <v>4</v>
      </c>
      <c r="K41" s="29">
        <v>7</v>
      </c>
      <c r="L41" s="30" t="s">
        <v>209</v>
      </c>
      <c r="M41" s="195" t="s">
        <v>385</v>
      </c>
      <c r="N41" s="197"/>
      <c r="O41" s="28">
        <v>1</v>
      </c>
      <c r="P41" s="28">
        <v>2</v>
      </c>
      <c r="Q41" s="28">
        <f t="shared" si="0"/>
        <v>3</v>
      </c>
      <c r="R41" s="28" t="str">
        <f t="shared" si="1"/>
        <v>BAJO</v>
      </c>
      <c r="S41" s="28" t="s">
        <v>130</v>
      </c>
      <c r="T41" s="56" t="s">
        <v>343</v>
      </c>
      <c r="U41" s="56" t="s">
        <v>377</v>
      </c>
      <c r="V41" s="56" t="s">
        <v>378</v>
      </c>
      <c r="W41" s="56" t="s">
        <v>386</v>
      </c>
      <c r="X41" s="56" t="s">
        <v>387</v>
      </c>
    </row>
    <row r="42" spans="2:24" ht="122.45" customHeight="1" x14ac:dyDescent="0.2">
      <c r="B42" s="26" t="s">
        <v>48</v>
      </c>
      <c r="C42" s="224" t="s">
        <v>145</v>
      </c>
      <c r="D42" s="227"/>
      <c r="E42" s="227"/>
      <c r="F42" s="227"/>
      <c r="G42" s="228"/>
      <c r="H42" s="27" t="s">
        <v>198</v>
      </c>
      <c r="I42" s="28">
        <v>2</v>
      </c>
      <c r="J42" s="29">
        <v>3</v>
      </c>
      <c r="K42" s="29">
        <v>5</v>
      </c>
      <c r="L42" s="30" t="s">
        <v>208</v>
      </c>
      <c r="M42" s="195" t="s">
        <v>388</v>
      </c>
      <c r="N42" s="197"/>
      <c r="O42" s="28">
        <v>2</v>
      </c>
      <c r="P42" s="28">
        <v>3</v>
      </c>
      <c r="Q42" s="28">
        <f t="shared" si="0"/>
        <v>5</v>
      </c>
      <c r="R42" s="28" t="str">
        <f t="shared" si="1"/>
        <v>MEDIO</v>
      </c>
      <c r="S42" s="28" t="s">
        <v>130</v>
      </c>
      <c r="T42" s="56" t="s">
        <v>389</v>
      </c>
      <c r="U42" s="56" t="s">
        <v>377</v>
      </c>
      <c r="V42" s="56" t="s">
        <v>378</v>
      </c>
      <c r="W42" s="56" t="s">
        <v>390</v>
      </c>
      <c r="X42" s="56" t="s">
        <v>391</v>
      </c>
    </row>
    <row r="43" spans="2:24" ht="108.6" customHeight="1" x14ac:dyDescent="0.2">
      <c r="B43" s="26" t="s">
        <v>48</v>
      </c>
      <c r="C43" s="224" t="s">
        <v>146</v>
      </c>
      <c r="D43" s="227"/>
      <c r="E43" s="227"/>
      <c r="F43" s="227"/>
      <c r="G43" s="228"/>
      <c r="H43" s="27" t="s">
        <v>199</v>
      </c>
      <c r="I43" s="28">
        <v>2</v>
      </c>
      <c r="J43" s="29">
        <v>5</v>
      </c>
      <c r="K43" s="29">
        <v>7</v>
      </c>
      <c r="L43" s="30" t="s">
        <v>209</v>
      </c>
      <c r="M43" s="195" t="s">
        <v>394</v>
      </c>
      <c r="N43" s="197"/>
      <c r="O43" s="28">
        <v>2</v>
      </c>
      <c r="P43" s="28">
        <v>3</v>
      </c>
      <c r="Q43" s="28">
        <f t="shared" si="0"/>
        <v>5</v>
      </c>
      <c r="R43" s="28" t="str">
        <f t="shared" si="1"/>
        <v>MEDIO</v>
      </c>
      <c r="S43" s="28" t="s">
        <v>130</v>
      </c>
      <c r="T43" s="56" t="s">
        <v>392</v>
      </c>
      <c r="U43" s="56" t="s">
        <v>377</v>
      </c>
      <c r="V43" s="56" t="s">
        <v>378</v>
      </c>
      <c r="W43" s="56" t="s">
        <v>393</v>
      </c>
      <c r="X43" s="56" t="s">
        <v>319</v>
      </c>
    </row>
    <row r="44" spans="2:24" ht="129" customHeight="1" x14ac:dyDescent="0.2">
      <c r="B44" s="26" t="s">
        <v>48</v>
      </c>
      <c r="C44" s="224" t="s">
        <v>147</v>
      </c>
      <c r="D44" s="227"/>
      <c r="E44" s="227"/>
      <c r="F44" s="227"/>
      <c r="G44" s="228"/>
      <c r="H44" s="27" t="s">
        <v>200</v>
      </c>
      <c r="I44" s="28">
        <v>2</v>
      </c>
      <c r="J44" s="29">
        <v>4</v>
      </c>
      <c r="K44" s="29">
        <v>6</v>
      </c>
      <c r="L44" s="30" t="s">
        <v>209</v>
      </c>
      <c r="M44" s="195" t="s">
        <v>395</v>
      </c>
      <c r="N44" s="197"/>
      <c r="O44" s="28">
        <v>2</v>
      </c>
      <c r="P44" s="28">
        <v>3</v>
      </c>
      <c r="Q44" s="28">
        <f t="shared" si="0"/>
        <v>5</v>
      </c>
      <c r="R44" s="28" t="str">
        <f t="shared" si="1"/>
        <v>MEDIO</v>
      </c>
      <c r="S44" s="28" t="s">
        <v>130</v>
      </c>
      <c r="T44" s="56" t="s">
        <v>389</v>
      </c>
      <c r="U44" s="56" t="s">
        <v>377</v>
      </c>
      <c r="V44" s="56" t="s">
        <v>378</v>
      </c>
      <c r="W44" s="56" t="s">
        <v>396</v>
      </c>
      <c r="X44" s="56" t="s">
        <v>397</v>
      </c>
    </row>
    <row r="45" spans="2:24" ht="127.5" customHeight="1" x14ac:dyDescent="0.2">
      <c r="B45" s="26" t="s">
        <v>48</v>
      </c>
      <c r="C45" s="224" t="s">
        <v>148</v>
      </c>
      <c r="D45" s="227"/>
      <c r="E45" s="227"/>
      <c r="F45" s="227"/>
      <c r="G45" s="228"/>
      <c r="H45" s="27" t="s">
        <v>201</v>
      </c>
      <c r="I45" s="28">
        <v>2</v>
      </c>
      <c r="J45" s="29">
        <v>5</v>
      </c>
      <c r="K45" s="29">
        <v>7</v>
      </c>
      <c r="L45" s="30" t="s">
        <v>209</v>
      </c>
      <c r="M45" s="195" t="s">
        <v>398</v>
      </c>
      <c r="N45" s="197"/>
      <c r="O45" s="28">
        <v>3</v>
      </c>
      <c r="P45" s="28">
        <v>4</v>
      </c>
      <c r="Q45" s="28">
        <f t="shared" si="0"/>
        <v>7</v>
      </c>
      <c r="R45" s="28" t="str">
        <f t="shared" si="1"/>
        <v>ALTO</v>
      </c>
      <c r="S45" s="28" t="s">
        <v>213</v>
      </c>
      <c r="T45" s="56" t="s">
        <v>291</v>
      </c>
      <c r="U45" s="56" t="s">
        <v>377</v>
      </c>
      <c r="V45" s="56" t="s">
        <v>378</v>
      </c>
      <c r="W45" s="56" t="s">
        <v>399</v>
      </c>
      <c r="X45" s="56" t="s">
        <v>319</v>
      </c>
    </row>
    <row r="46" spans="2:24" ht="72" x14ac:dyDescent="0.2">
      <c r="B46" s="26" t="s">
        <v>48</v>
      </c>
      <c r="C46" s="224" t="s">
        <v>163</v>
      </c>
      <c r="D46" s="227"/>
      <c r="E46" s="227"/>
      <c r="F46" s="227"/>
      <c r="G46" s="228"/>
      <c r="H46" s="27" t="s">
        <v>202</v>
      </c>
      <c r="I46" s="28">
        <v>2</v>
      </c>
      <c r="J46" s="29">
        <v>3</v>
      </c>
      <c r="K46" s="29">
        <v>6</v>
      </c>
      <c r="L46" s="30" t="s">
        <v>209</v>
      </c>
      <c r="M46" s="195" t="s">
        <v>400</v>
      </c>
      <c r="N46" s="197"/>
      <c r="O46" s="28">
        <v>2</v>
      </c>
      <c r="P46" s="28">
        <v>3</v>
      </c>
      <c r="Q46" s="28">
        <f t="shared" si="0"/>
        <v>5</v>
      </c>
      <c r="R46" s="28" t="str">
        <f t="shared" si="1"/>
        <v>MEDIO</v>
      </c>
      <c r="S46" s="28" t="s">
        <v>130</v>
      </c>
      <c r="T46" s="56" t="s">
        <v>291</v>
      </c>
      <c r="U46" s="56" t="s">
        <v>377</v>
      </c>
      <c r="V46" s="56" t="s">
        <v>378</v>
      </c>
      <c r="W46" s="56" t="s">
        <v>401</v>
      </c>
      <c r="X46" s="56" t="s">
        <v>391</v>
      </c>
    </row>
    <row r="47" spans="2:24" ht="115.5" customHeight="1" x14ac:dyDescent="0.2">
      <c r="B47" s="26" t="s">
        <v>48</v>
      </c>
      <c r="C47" s="224" t="s">
        <v>149</v>
      </c>
      <c r="D47" s="227"/>
      <c r="E47" s="227"/>
      <c r="F47" s="227"/>
      <c r="G47" s="228"/>
      <c r="H47" s="27" t="s">
        <v>203</v>
      </c>
      <c r="I47" s="28">
        <v>3</v>
      </c>
      <c r="J47" s="29">
        <v>3</v>
      </c>
      <c r="K47" s="29">
        <v>6</v>
      </c>
      <c r="L47" s="30" t="s">
        <v>209</v>
      </c>
      <c r="M47" s="195" t="s">
        <v>402</v>
      </c>
      <c r="N47" s="197"/>
      <c r="O47" s="28">
        <v>3</v>
      </c>
      <c r="P47" s="28">
        <v>3</v>
      </c>
      <c r="Q47" s="28">
        <f>+O47+P47</f>
        <v>6</v>
      </c>
      <c r="R47" s="28" t="str">
        <f t="shared" si="1"/>
        <v>ALTO</v>
      </c>
      <c r="S47" s="28" t="s">
        <v>213</v>
      </c>
      <c r="T47" s="56" t="s">
        <v>291</v>
      </c>
      <c r="U47" s="56" t="s">
        <v>377</v>
      </c>
      <c r="V47" s="56" t="s">
        <v>378</v>
      </c>
      <c r="W47" s="56" t="s">
        <v>403</v>
      </c>
      <c r="X47" s="56" t="s">
        <v>404</v>
      </c>
    </row>
    <row r="48" spans="2:24" ht="92.1" customHeight="1" x14ac:dyDescent="0.2">
      <c r="B48" s="26" t="s">
        <v>48</v>
      </c>
      <c r="C48" s="224" t="s">
        <v>285</v>
      </c>
      <c r="D48" s="227"/>
      <c r="E48" s="227"/>
      <c r="F48" s="227"/>
      <c r="G48" s="228"/>
      <c r="H48" s="27" t="s">
        <v>204</v>
      </c>
      <c r="I48" s="28">
        <v>1</v>
      </c>
      <c r="J48" s="29">
        <v>5</v>
      </c>
      <c r="K48" s="29">
        <v>6</v>
      </c>
      <c r="L48" s="30" t="s">
        <v>209</v>
      </c>
      <c r="M48" s="195" t="s">
        <v>405</v>
      </c>
      <c r="N48" s="197"/>
      <c r="O48" s="28">
        <v>2</v>
      </c>
      <c r="P48" s="28">
        <v>5</v>
      </c>
      <c r="Q48" s="28">
        <f t="shared" si="0"/>
        <v>7</v>
      </c>
      <c r="R48" s="28" t="str">
        <f t="shared" si="1"/>
        <v>ALTO</v>
      </c>
      <c r="S48" s="28" t="s">
        <v>315</v>
      </c>
      <c r="T48" s="56" t="s">
        <v>291</v>
      </c>
      <c r="U48" s="56" t="s">
        <v>377</v>
      </c>
      <c r="V48" s="56" t="s">
        <v>378</v>
      </c>
      <c r="W48" s="56" t="s">
        <v>406</v>
      </c>
      <c r="X48" s="56" t="s">
        <v>319</v>
      </c>
    </row>
    <row r="49" spans="2:24" ht="116.1" customHeight="1" x14ac:dyDescent="0.2">
      <c r="B49" s="26" t="s">
        <v>48</v>
      </c>
      <c r="C49" s="224" t="s">
        <v>150</v>
      </c>
      <c r="D49" s="227"/>
      <c r="E49" s="227"/>
      <c r="F49" s="227"/>
      <c r="G49" s="228"/>
      <c r="H49" s="27" t="s">
        <v>205</v>
      </c>
      <c r="I49" s="28">
        <v>2</v>
      </c>
      <c r="J49" s="29">
        <v>4</v>
      </c>
      <c r="K49" s="29">
        <v>6</v>
      </c>
      <c r="L49" s="30" t="s">
        <v>209</v>
      </c>
      <c r="M49" s="195" t="s">
        <v>407</v>
      </c>
      <c r="N49" s="197"/>
      <c r="O49" s="28">
        <v>2</v>
      </c>
      <c r="P49" s="28">
        <v>5</v>
      </c>
      <c r="Q49" s="28">
        <f t="shared" si="0"/>
        <v>7</v>
      </c>
      <c r="R49" s="28" t="str">
        <f t="shared" si="1"/>
        <v>ALTO</v>
      </c>
      <c r="S49" s="28" t="s">
        <v>315</v>
      </c>
      <c r="T49" s="56" t="s">
        <v>291</v>
      </c>
      <c r="U49" s="56" t="s">
        <v>377</v>
      </c>
      <c r="V49" s="56" t="s">
        <v>378</v>
      </c>
      <c r="W49" s="56" t="s">
        <v>408</v>
      </c>
      <c r="X49" s="56" t="s">
        <v>397</v>
      </c>
    </row>
    <row r="50" spans="2:24" ht="126" customHeight="1" x14ac:dyDescent="0.2">
      <c r="B50" s="26" t="s">
        <v>48</v>
      </c>
      <c r="C50" s="224" t="s">
        <v>286</v>
      </c>
      <c r="D50" s="227"/>
      <c r="E50" s="227"/>
      <c r="F50" s="227"/>
      <c r="G50" s="228"/>
      <c r="H50" s="27" t="s">
        <v>288</v>
      </c>
      <c r="I50" s="28">
        <v>3</v>
      </c>
      <c r="J50" s="29">
        <v>5</v>
      </c>
      <c r="K50" s="29">
        <v>8</v>
      </c>
      <c r="L50" s="30" t="s">
        <v>210</v>
      </c>
      <c r="M50" s="195" t="s">
        <v>409</v>
      </c>
      <c r="N50" s="197"/>
      <c r="O50" s="28">
        <v>3</v>
      </c>
      <c r="P50" s="28">
        <v>4</v>
      </c>
      <c r="Q50" s="28">
        <f t="shared" si="0"/>
        <v>7</v>
      </c>
      <c r="R50" s="28" t="str">
        <f t="shared" si="1"/>
        <v>ALTO</v>
      </c>
      <c r="S50" s="28" t="s">
        <v>213</v>
      </c>
      <c r="T50" s="56" t="s">
        <v>410</v>
      </c>
      <c r="U50" s="56" t="s">
        <v>377</v>
      </c>
      <c r="V50" s="56" t="s">
        <v>378</v>
      </c>
      <c r="W50" s="56" t="s">
        <v>411</v>
      </c>
      <c r="X50" s="56" t="s">
        <v>319</v>
      </c>
    </row>
    <row r="51" spans="2:24" ht="103.5" customHeight="1" x14ac:dyDescent="0.2">
      <c r="B51" s="26" t="s">
        <v>48</v>
      </c>
      <c r="C51" s="224" t="s">
        <v>151</v>
      </c>
      <c r="D51" s="225"/>
      <c r="E51" s="225"/>
      <c r="F51" s="225"/>
      <c r="G51" s="226"/>
      <c r="H51" s="27" t="s">
        <v>206</v>
      </c>
      <c r="I51" s="28">
        <v>2</v>
      </c>
      <c r="J51" s="29">
        <v>3</v>
      </c>
      <c r="K51" s="29">
        <f>+I51+J51</f>
        <v>5</v>
      </c>
      <c r="L51" s="30" t="str">
        <f>IF(K51&lt;=4,"BAJO",IF(K51=5,"MEDIO",IF(K51=6,"ALTO",IF(K51=7,"ALTO","EXTREMO"))))</f>
        <v>MEDIO</v>
      </c>
      <c r="M51" s="195" t="s">
        <v>412</v>
      </c>
      <c r="N51" s="197"/>
      <c r="O51" s="28">
        <v>2</v>
      </c>
      <c r="P51" s="28">
        <v>3</v>
      </c>
      <c r="Q51" s="28">
        <f t="shared" si="0"/>
        <v>5</v>
      </c>
      <c r="R51" s="28" t="str">
        <f t="shared" si="1"/>
        <v>MEDIO</v>
      </c>
      <c r="S51" s="28" t="s">
        <v>315</v>
      </c>
      <c r="T51" s="56" t="s">
        <v>413</v>
      </c>
      <c r="U51" s="56" t="s">
        <v>377</v>
      </c>
      <c r="V51" s="56" t="s">
        <v>378</v>
      </c>
      <c r="W51" s="56" t="s">
        <v>414</v>
      </c>
      <c r="X51" s="56" t="s">
        <v>397</v>
      </c>
    </row>
    <row r="52" spans="2:24" ht="146.44999999999999" customHeight="1" thickBot="1" x14ac:dyDescent="0.25">
      <c r="B52" s="112" t="s">
        <v>48</v>
      </c>
      <c r="C52" s="233" t="s">
        <v>152</v>
      </c>
      <c r="D52" s="234"/>
      <c r="E52" s="234"/>
      <c r="F52" s="234"/>
      <c r="G52" s="235"/>
      <c r="H52" s="113" t="s">
        <v>207</v>
      </c>
      <c r="I52" s="114">
        <v>2</v>
      </c>
      <c r="J52" s="115">
        <v>5</v>
      </c>
      <c r="K52" s="115">
        <v>7</v>
      </c>
      <c r="L52" s="116" t="s">
        <v>209</v>
      </c>
      <c r="M52" s="195" t="s">
        <v>415</v>
      </c>
      <c r="N52" s="197"/>
      <c r="O52" s="28">
        <v>2</v>
      </c>
      <c r="P52" s="28">
        <v>3</v>
      </c>
      <c r="Q52" s="28">
        <f t="shared" si="0"/>
        <v>5</v>
      </c>
      <c r="R52" s="28" t="str">
        <f t="shared" si="1"/>
        <v>MEDIO</v>
      </c>
      <c r="S52" s="28" t="s">
        <v>315</v>
      </c>
      <c r="T52" s="56" t="s">
        <v>291</v>
      </c>
      <c r="U52" s="56" t="s">
        <v>377</v>
      </c>
      <c r="V52" s="56" t="s">
        <v>378</v>
      </c>
      <c r="W52" s="56" t="s">
        <v>416</v>
      </c>
      <c r="X52" s="56" t="s">
        <v>319</v>
      </c>
    </row>
    <row r="66" spans="8:20" ht="15" x14ac:dyDescent="0.25">
      <c r="H66" s="68"/>
      <c r="I66" s="69"/>
      <c r="J66" s="300" t="s">
        <v>142</v>
      </c>
      <c r="K66" s="300"/>
      <c r="L66" s="69"/>
      <c r="M66" s="131"/>
      <c r="N66" s="68"/>
      <c r="O66" s="68"/>
      <c r="P66" s="68"/>
      <c r="Q66" s="68"/>
      <c r="R66" s="68"/>
      <c r="S66" s="68"/>
      <c r="T66" s="68"/>
    </row>
    <row r="67" spans="8:20" ht="15" x14ac:dyDescent="0.25">
      <c r="H67" s="68"/>
      <c r="I67" s="301" t="s">
        <v>80</v>
      </c>
      <c r="J67" s="70" t="s">
        <v>81</v>
      </c>
      <c r="K67" s="70" t="s">
        <v>82</v>
      </c>
      <c r="L67" s="69"/>
      <c r="M67" s="129"/>
      <c r="N67" s="68"/>
      <c r="O67" s="68"/>
      <c r="P67" s="68"/>
      <c r="Q67" s="68"/>
      <c r="R67" s="68"/>
      <c r="S67" s="68"/>
      <c r="T67" s="68"/>
    </row>
    <row r="68" spans="8:20" ht="60" x14ac:dyDescent="0.25">
      <c r="H68" s="68"/>
      <c r="I68" s="301"/>
      <c r="J68" s="10" t="s">
        <v>84</v>
      </c>
      <c r="K68" s="10">
        <v>1</v>
      </c>
      <c r="L68" s="69"/>
      <c r="M68" s="124"/>
      <c r="N68" s="68"/>
      <c r="O68" s="68"/>
      <c r="P68" s="68"/>
      <c r="Q68" s="68"/>
      <c r="R68" s="68"/>
      <c r="S68" s="68"/>
      <c r="T68" s="68"/>
    </row>
    <row r="69" spans="8:20" ht="75" x14ac:dyDescent="0.25">
      <c r="H69" s="68"/>
      <c r="I69" s="301"/>
      <c r="J69" s="10" t="s">
        <v>86</v>
      </c>
      <c r="K69" s="10">
        <v>2</v>
      </c>
      <c r="L69" s="69"/>
      <c r="M69" s="124"/>
      <c r="N69" s="68"/>
      <c r="O69" s="68"/>
      <c r="P69" s="68"/>
      <c r="Q69" s="68"/>
      <c r="R69" s="68"/>
      <c r="S69" s="68"/>
      <c r="T69" s="68"/>
    </row>
    <row r="70" spans="8:20" ht="90" x14ac:dyDescent="0.25">
      <c r="H70" s="68"/>
      <c r="I70" s="301"/>
      <c r="J70" s="10" t="s">
        <v>88</v>
      </c>
      <c r="K70" s="10">
        <v>3</v>
      </c>
      <c r="L70" s="69"/>
      <c r="M70" s="124"/>
      <c r="N70" s="68"/>
      <c r="O70" s="68"/>
      <c r="P70" s="68"/>
      <c r="Q70" s="68"/>
      <c r="R70" s="68"/>
      <c r="S70" s="68"/>
      <c r="T70" s="68"/>
    </row>
    <row r="71" spans="8:20" ht="60" x14ac:dyDescent="0.25">
      <c r="H71" s="68"/>
      <c r="I71" s="301"/>
      <c r="J71" s="10" t="s">
        <v>90</v>
      </c>
      <c r="K71" s="10">
        <v>4</v>
      </c>
      <c r="L71" s="69"/>
      <c r="M71" s="124"/>
      <c r="N71" s="68"/>
      <c r="O71" s="68"/>
      <c r="P71" s="68"/>
      <c r="Q71" s="68"/>
      <c r="R71" s="68"/>
      <c r="S71" s="68"/>
      <c r="T71" s="68"/>
    </row>
    <row r="72" spans="8:20" ht="75" x14ac:dyDescent="0.25">
      <c r="H72" s="68"/>
      <c r="I72" s="301"/>
      <c r="J72" s="10" t="s">
        <v>92</v>
      </c>
      <c r="K72" s="10">
        <v>5</v>
      </c>
      <c r="L72" s="69"/>
      <c r="M72" s="124"/>
      <c r="N72" s="68"/>
      <c r="O72" s="68"/>
      <c r="P72" s="68"/>
      <c r="Q72" s="68"/>
      <c r="R72" s="68"/>
      <c r="S72" s="68"/>
      <c r="T72" s="68"/>
    </row>
    <row r="73" spans="8:20" ht="15" x14ac:dyDescent="0.25">
      <c r="H73" s="69"/>
      <c r="I73" s="69"/>
      <c r="J73" s="69"/>
      <c r="K73" s="69"/>
      <c r="L73" s="69"/>
      <c r="M73" s="69"/>
      <c r="N73" s="68"/>
      <c r="O73" s="68"/>
      <c r="P73" s="68"/>
      <c r="Q73" s="68"/>
      <c r="R73" s="68"/>
      <c r="S73" s="68"/>
      <c r="T73" s="68"/>
    </row>
    <row r="74" spans="8:20" ht="15" x14ac:dyDescent="0.25">
      <c r="H74" s="312" t="s">
        <v>94</v>
      </c>
      <c r="I74" s="312"/>
      <c r="J74" s="312"/>
      <c r="K74" s="312"/>
      <c r="L74" s="312"/>
      <c r="M74" s="68"/>
      <c r="N74" s="68"/>
      <c r="O74" s="68"/>
      <c r="P74" s="68"/>
      <c r="Q74" s="68"/>
      <c r="R74" s="68"/>
      <c r="S74" s="68"/>
      <c r="T74" s="68"/>
    </row>
    <row r="75" spans="8:20" ht="15" x14ac:dyDescent="0.25">
      <c r="H75" s="313" t="s">
        <v>81</v>
      </c>
      <c r="I75" s="313" t="s">
        <v>82</v>
      </c>
      <c r="J75" s="315" t="s">
        <v>85</v>
      </c>
      <c r="K75" s="316"/>
      <c r="L75" s="126" t="s">
        <v>87</v>
      </c>
      <c r="M75" s="68"/>
      <c r="N75" s="68"/>
      <c r="O75" s="68"/>
      <c r="P75" s="312" t="s">
        <v>108</v>
      </c>
      <c r="Q75" s="312"/>
      <c r="R75" s="312"/>
      <c r="S75" s="312"/>
      <c r="T75" s="312"/>
    </row>
    <row r="76" spans="8:20" ht="15" x14ac:dyDescent="0.25">
      <c r="H76" s="314"/>
      <c r="I76" s="314"/>
      <c r="J76" s="317">
        <v>1</v>
      </c>
      <c r="K76" s="318"/>
      <c r="L76" s="130">
        <v>2</v>
      </c>
      <c r="M76" s="68"/>
      <c r="N76" s="68"/>
      <c r="O76" s="68"/>
      <c r="P76" s="315" t="s">
        <v>94</v>
      </c>
      <c r="Q76" s="319"/>
      <c r="R76" s="316"/>
      <c r="S76" s="315" t="s">
        <v>107</v>
      </c>
      <c r="T76" s="316"/>
    </row>
    <row r="77" spans="8:20" ht="30" x14ac:dyDescent="0.2">
      <c r="H77" s="10" t="s">
        <v>84</v>
      </c>
      <c r="I77" s="71">
        <v>1</v>
      </c>
      <c r="J77" s="302">
        <v>2</v>
      </c>
      <c r="K77" s="303"/>
      <c r="L77" s="127">
        <v>3</v>
      </c>
      <c r="M77" s="68"/>
      <c r="N77" s="68"/>
      <c r="O77" s="68"/>
      <c r="P77" s="304" t="s">
        <v>109</v>
      </c>
      <c r="Q77" s="305"/>
      <c r="R77" s="306"/>
      <c r="S77" s="307" t="s">
        <v>110</v>
      </c>
      <c r="T77" s="308"/>
    </row>
    <row r="78" spans="8:20" ht="45" x14ac:dyDescent="0.2">
      <c r="H78" s="10" t="s">
        <v>86</v>
      </c>
      <c r="I78" s="71">
        <v>2</v>
      </c>
      <c r="J78" s="302">
        <v>3</v>
      </c>
      <c r="K78" s="303"/>
      <c r="L78" s="127">
        <v>4</v>
      </c>
      <c r="M78" s="68"/>
      <c r="N78" s="68"/>
      <c r="O78" s="68"/>
      <c r="P78" s="309" t="s">
        <v>111</v>
      </c>
      <c r="Q78" s="310"/>
      <c r="R78" s="311"/>
      <c r="S78" s="307" t="s">
        <v>112</v>
      </c>
      <c r="T78" s="308"/>
    </row>
    <row r="79" spans="8:20" ht="45" x14ac:dyDescent="0.2">
      <c r="H79" s="10" t="s">
        <v>88</v>
      </c>
      <c r="I79" s="71">
        <v>3</v>
      </c>
      <c r="J79" s="302">
        <v>4</v>
      </c>
      <c r="K79" s="303"/>
      <c r="L79" s="128">
        <v>5</v>
      </c>
      <c r="M79" s="68"/>
      <c r="N79" s="68"/>
      <c r="O79" s="68"/>
      <c r="P79" s="320">
        <v>5</v>
      </c>
      <c r="Q79" s="321"/>
      <c r="R79" s="322"/>
      <c r="S79" s="307" t="s">
        <v>113</v>
      </c>
      <c r="T79" s="308"/>
    </row>
    <row r="80" spans="8:20" ht="45" x14ac:dyDescent="0.2">
      <c r="H80" s="10" t="s">
        <v>90</v>
      </c>
      <c r="I80" s="71">
        <v>4</v>
      </c>
      <c r="J80" s="320">
        <v>5</v>
      </c>
      <c r="K80" s="322"/>
      <c r="L80" s="125">
        <v>6</v>
      </c>
      <c r="M80" s="68"/>
      <c r="N80" s="68"/>
      <c r="O80" s="68"/>
      <c r="P80" s="302" t="s">
        <v>114</v>
      </c>
      <c r="Q80" s="323"/>
      <c r="R80" s="303"/>
      <c r="S80" s="307" t="s">
        <v>115</v>
      </c>
      <c r="T80" s="308"/>
    </row>
    <row r="81" spans="8:20" ht="45" x14ac:dyDescent="0.2">
      <c r="H81" s="10" t="s">
        <v>92</v>
      </c>
      <c r="I81" s="71">
        <v>5</v>
      </c>
      <c r="J81" s="309">
        <v>6</v>
      </c>
      <c r="K81" s="311"/>
      <c r="L81" s="125">
        <v>7</v>
      </c>
      <c r="M81" s="68"/>
      <c r="N81" s="68"/>
      <c r="O81" s="68"/>
      <c r="P81" s="68"/>
      <c r="Q81" s="68"/>
      <c r="R81" s="68"/>
      <c r="S81" s="68"/>
      <c r="T81" s="68"/>
    </row>
  </sheetData>
  <mergeCells count="123">
    <mergeCell ref="J81:K81"/>
    <mergeCell ref="J79:K79"/>
    <mergeCell ref="P79:R79"/>
    <mergeCell ref="S79:T79"/>
    <mergeCell ref="J80:K80"/>
    <mergeCell ref="P80:R80"/>
    <mergeCell ref="S80:T80"/>
    <mergeCell ref="I67:I72"/>
    <mergeCell ref="M50:N50"/>
    <mergeCell ref="M51:N51"/>
    <mergeCell ref="M52:N52"/>
    <mergeCell ref="J77:K77"/>
    <mergeCell ref="P77:R77"/>
    <mergeCell ref="S77:T77"/>
    <mergeCell ref="J78:K78"/>
    <mergeCell ref="P78:R78"/>
    <mergeCell ref="S78:T78"/>
    <mergeCell ref="H74:L74"/>
    <mergeCell ref="H75:H76"/>
    <mergeCell ref="I75:I76"/>
    <mergeCell ref="J75:K75"/>
    <mergeCell ref="P75:T75"/>
    <mergeCell ref="J76:K76"/>
    <mergeCell ref="P76:R76"/>
    <mergeCell ref="S76:T76"/>
    <mergeCell ref="M47:N47"/>
    <mergeCell ref="M48:N48"/>
    <mergeCell ref="M49:N49"/>
    <mergeCell ref="M44:N44"/>
    <mergeCell ref="M45:N45"/>
    <mergeCell ref="M46:N46"/>
    <mergeCell ref="B2:T2"/>
    <mergeCell ref="B3:T3"/>
    <mergeCell ref="J66:K66"/>
    <mergeCell ref="M35:N35"/>
    <mergeCell ref="M36:N36"/>
    <mergeCell ref="M37:N37"/>
    <mergeCell ref="M32:N32"/>
    <mergeCell ref="M33:N33"/>
    <mergeCell ref="M34:N34"/>
    <mergeCell ref="M41:N41"/>
    <mergeCell ref="M42:N42"/>
    <mergeCell ref="M43:N43"/>
    <mergeCell ref="M38:N38"/>
    <mergeCell ref="M39:N39"/>
    <mergeCell ref="M40:N40"/>
    <mergeCell ref="M23:N23"/>
    <mergeCell ref="M24:N24"/>
    <mergeCell ref="M25:N25"/>
    <mergeCell ref="M20:N20"/>
    <mergeCell ref="M21:N21"/>
    <mergeCell ref="M22:N22"/>
    <mergeCell ref="M29:N29"/>
    <mergeCell ref="M30:N30"/>
    <mergeCell ref="M31:N31"/>
    <mergeCell ref="M26:N26"/>
    <mergeCell ref="M27:N27"/>
    <mergeCell ref="M28:N28"/>
    <mergeCell ref="M8:N8"/>
    <mergeCell ref="M9:N9"/>
    <mergeCell ref="M10:N10"/>
    <mergeCell ref="M17:N17"/>
    <mergeCell ref="M18:N18"/>
    <mergeCell ref="M19:N19"/>
    <mergeCell ref="M14:N14"/>
    <mergeCell ref="M15:N15"/>
    <mergeCell ref="M16:N16"/>
    <mergeCell ref="C50:G50"/>
    <mergeCell ref="C51:G51"/>
    <mergeCell ref="C52:G52"/>
    <mergeCell ref="M4:N4"/>
    <mergeCell ref="M5:N5"/>
    <mergeCell ref="M6:N6"/>
    <mergeCell ref="C44:G44"/>
    <mergeCell ref="C45:G45"/>
    <mergeCell ref="C46:G46"/>
    <mergeCell ref="C47:G47"/>
    <mergeCell ref="C48:G48"/>
    <mergeCell ref="C49:G49"/>
    <mergeCell ref="C38:G38"/>
    <mergeCell ref="C39:G39"/>
    <mergeCell ref="C40:G40"/>
    <mergeCell ref="C41:G41"/>
    <mergeCell ref="C42:G42"/>
    <mergeCell ref="C43:G43"/>
    <mergeCell ref="C32:G32"/>
    <mergeCell ref="C33:G33"/>
    <mergeCell ref="M11:N11"/>
    <mergeCell ref="M12:N12"/>
    <mergeCell ref="M13:N13"/>
    <mergeCell ref="M7:N7"/>
    <mergeCell ref="C34:G34"/>
    <mergeCell ref="C35:G35"/>
    <mergeCell ref="C36:G36"/>
    <mergeCell ref="C37:G37"/>
    <mergeCell ref="C26:G26"/>
    <mergeCell ref="C27:G27"/>
    <mergeCell ref="C28:G28"/>
    <mergeCell ref="C29:G29"/>
    <mergeCell ref="C30:G30"/>
    <mergeCell ref="C31:G31"/>
    <mergeCell ref="C20:G20"/>
    <mergeCell ref="C21:G21"/>
    <mergeCell ref="C22:G22"/>
    <mergeCell ref="C23:G23"/>
    <mergeCell ref="C24:G24"/>
    <mergeCell ref="C25:G25"/>
    <mergeCell ref="C14:G14"/>
    <mergeCell ref="C15:G15"/>
    <mergeCell ref="C16:G16"/>
    <mergeCell ref="C17:G17"/>
    <mergeCell ref="C18:G18"/>
    <mergeCell ref="C19:G19"/>
    <mergeCell ref="C8:G8"/>
    <mergeCell ref="C9:G9"/>
    <mergeCell ref="C10:G10"/>
    <mergeCell ref="C11:G11"/>
    <mergeCell ref="C12:G12"/>
    <mergeCell ref="C13:G13"/>
    <mergeCell ref="C4:G4"/>
    <mergeCell ref="C5:G5"/>
    <mergeCell ref="C6:G6"/>
    <mergeCell ref="C7:G7"/>
  </mergeCells>
  <conditionalFormatting sqref="J5:K25 J26 J27:K52">
    <cfRule type="expression" dxfId="10" priority="11" stopIfTrue="1">
      <formula>"""bajo"""</formula>
    </cfRule>
  </conditionalFormatting>
  <conditionalFormatting sqref="L5:L52">
    <cfRule type="cellIs" dxfId="9" priority="7" stopIfTrue="1" operator="equal">
      <formula>"EXTREMO"</formula>
    </cfRule>
    <cfRule type="cellIs" dxfId="8" priority="8" stopIfTrue="1" operator="equal">
      <formula>"ALTO"</formula>
    </cfRule>
    <cfRule type="cellIs" dxfId="7" priority="9" stopIfTrue="1" operator="equal">
      <formula>"MEDIO"</formula>
    </cfRule>
    <cfRule type="cellIs" dxfId="6" priority="10" stopIfTrue="1" operator="equal">
      <formula>"BAJO"</formula>
    </cfRule>
  </conditionalFormatting>
  <conditionalFormatting sqref="P5:Q52 S5:W52">
    <cfRule type="expression" dxfId="5" priority="6" stopIfTrue="1">
      <formula>"""bajo"""</formula>
    </cfRule>
  </conditionalFormatting>
  <conditionalFormatting sqref="R5:R52">
    <cfRule type="cellIs" dxfId="4" priority="2" stopIfTrue="1" operator="equal">
      <formula>"EXTREMO"</formula>
    </cfRule>
    <cfRule type="cellIs" dxfId="3" priority="3" stopIfTrue="1" operator="equal">
      <formula>"ALTO"</formula>
    </cfRule>
    <cfRule type="cellIs" dxfId="2" priority="4" stopIfTrue="1" operator="equal">
      <formula>"MEDIO"</formula>
    </cfRule>
    <cfRule type="cellIs" dxfId="1" priority="5" stopIfTrue="1" operator="equal">
      <formula>"BAJO"</formula>
    </cfRule>
  </conditionalFormatting>
  <conditionalFormatting sqref="X18">
    <cfRule type="expression" dxfId="0" priority="1" stopIfTrue="1">
      <formula>"""bajo"""</formula>
    </cfRule>
  </conditionalFormatting>
  <dataValidations count="20">
    <dataValidation type="list" allowBlank="1" showInputMessage="1" showErrorMessage="1" sqref="B5:B52" xr:uid="{4297525D-CD8F-4A0F-BEA0-BF6EA4DD38CE}">
      <formula1>"PLANEACIÓN,SELECCIÓN,CONTRATACIÓN,EJECUCIÓN"</formula1>
    </dataValidation>
    <dataValidation type="list" allowBlank="1" showInputMessage="1" showErrorMessage="1" sqref="J5:J52" xr:uid="{D508041F-AA68-4D35-80D9-BFEBA678FBF3}">
      <formula1>$I$67:$I$71</formula1>
    </dataValidation>
    <dataValidation type="list" allowBlank="1" showInputMessage="1" showErrorMessage="1" sqref="I5:I52" xr:uid="{4E94049E-1895-4929-A4DE-679248462E21}">
      <formula1>$E$67:$E$71</formula1>
    </dataValidation>
    <dataValidation type="list" allowBlank="1" showInputMessage="1" showErrorMessage="1" sqref="C26:C40 C42:C47 C49" xr:uid="{4B307853-490A-460A-A810-9F921843DE3C}">
      <formula1>INDIRECT(#REF!)</formula1>
    </dataValidation>
    <dataValidation type="list" allowBlank="1" showInputMessage="1" showErrorMessage="1" sqref="C51:C52 D51:G51" xr:uid="{9F337296-C374-45D9-92A3-F4BD29A29696}">
      <formula1>INDIRECT($B$62)</formula1>
    </dataValidation>
    <dataValidation type="list" allowBlank="1" showInputMessage="1" showErrorMessage="1" sqref="C25:G25" xr:uid="{323DBD5E-F9AA-47AF-80AE-5138887BBFEB}">
      <formula1>INDIRECT($B$36)</formula1>
    </dataValidation>
    <dataValidation type="list" allowBlank="1" showInputMessage="1" showErrorMessage="1" sqref="C24:G24" xr:uid="{E04BA5BB-2C53-48B9-85FD-D1191C79B8A1}">
      <formula1>INDIRECT($B$35)</formula1>
    </dataValidation>
    <dataValidation type="list" allowBlank="1" showInputMessage="1" showErrorMessage="1" sqref="C23:G23" xr:uid="{E3ED430F-FEF7-43E7-9E48-E8476A8899CE}">
      <formula1>INDIRECT($B$34)</formula1>
    </dataValidation>
    <dataValidation type="list" allowBlank="1" showInputMessage="1" showErrorMessage="1" sqref="C22:G22" xr:uid="{16763412-0208-49B3-B237-0A6389BC39B0}">
      <formula1>INDIRECT($B$33)</formula1>
    </dataValidation>
    <dataValidation type="list" allowBlank="1" showInputMessage="1" showErrorMessage="1" sqref="C21:G21" xr:uid="{6FDDC233-D544-4FEC-9DE8-59EF20D30B75}">
      <formula1>INDIRECT($B$32)</formula1>
    </dataValidation>
    <dataValidation type="list" allowBlank="1" showInputMessage="1" showErrorMessage="1" sqref="C20:G20" xr:uid="{906F401B-3A4F-4F3E-B32F-8D3F40AA18E4}">
      <formula1>INDIRECT($B$31)</formula1>
    </dataValidation>
    <dataValidation type="list" allowBlank="1" showInputMessage="1" showErrorMessage="1" sqref="C19:G19" xr:uid="{4FC5B01A-82CE-4DCD-9EE5-11723EFB98D3}">
      <formula1>INDIRECT($B$30)</formula1>
    </dataValidation>
    <dataValidation type="list" allowBlank="1" showInputMessage="1" showErrorMessage="1" sqref="C18:G18" xr:uid="{4976FF9A-40B9-4966-A149-C50AC9F2A3E3}">
      <formula1>INDIRECT($B$29)</formula1>
    </dataValidation>
    <dataValidation type="list" allowBlank="1" showInputMessage="1" showErrorMessage="1" sqref="C17:G17" xr:uid="{C1606B62-D757-417C-B355-CB38A97E6412}">
      <formula1>INDIRECT($B$28)</formula1>
    </dataValidation>
    <dataValidation type="list" allowBlank="1" showInputMessage="1" showErrorMessage="1" sqref="C16:G16" xr:uid="{A391D993-0E39-4C35-9DFC-215EB7BB523B}">
      <formula1>INDIRECT($B$27)</formula1>
    </dataValidation>
    <dataValidation type="list" allowBlank="1" showInputMessage="1" showErrorMessage="1" sqref="C15:G15" xr:uid="{19DC759E-B9B9-4FF1-A3CF-6294D665593D}">
      <formula1>INDIRECT($B$26)</formula1>
    </dataValidation>
    <dataValidation type="list" allowBlank="1" showInputMessage="1" showErrorMessage="1" sqref="C14:G14" xr:uid="{B7B91CE5-C5E7-46BE-A776-2D3A7C3F6453}">
      <formula1>INDIRECT($B$25)</formula1>
    </dataValidation>
    <dataValidation type="list" allowBlank="1" showInputMessage="1" showErrorMessage="1" sqref="C13:G13 D6:G6 C6:C10" xr:uid="{14FD3EBE-D6F4-4B58-90B4-1B193B812E2D}">
      <formula1>INDIRECT($B$24)</formula1>
    </dataValidation>
    <dataValidation type="list" allowBlank="1" showInputMessage="1" showErrorMessage="1" sqref="C12:G12 C5:G5" xr:uid="{597652C0-3C63-485F-8402-F36B059EE24B}">
      <formula1>INDIRECT($B$23)</formula1>
    </dataValidation>
    <dataValidation type="list" allowBlank="1" showInputMessage="1" showErrorMessage="1" sqref="C11:G11" xr:uid="{5E699C85-56C1-475E-A184-6636068E1A41}">
      <formula1>INDIRECT($B$22)</formula1>
    </dataValidation>
  </dataValidations>
  <pageMargins left="0.7" right="0.7" top="0.75" bottom="0.75" header="0.3" footer="0.3"/>
  <extLst>
    <ext xmlns:x14="http://schemas.microsoft.com/office/spreadsheetml/2009/9/main" uri="{CCE6A557-97BC-4b89-ADB6-D9C93CAAB3DF}">
      <x14:dataValidations xmlns:xm="http://schemas.microsoft.com/office/excel/2006/main" count="3">
        <x14:dataValidation type="list" allowBlank="1" showInputMessage="1" showErrorMessage="1" xr:uid="{F5698C17-FBF1-4B37-AC6B-2D581CB52C42}">
          <x14:formula1>
            <xm:f>'IDENTIFICACION Y ANALISIS'!$B$66:$B$68</xm:f>
          </x14:formula1>
          <xm:sqref>C50:G50</xm:sqref>
        </x14:dataValidation>
        <x14:dataValidation type="list" allowBlank="1" showInputMessage="1" showErrorMessage="1" xr:uid="{623BA8B5-9035-4BD7-9063-5D8AB1CEA93E}">
          <x14:formula1>
            <xm:f>'IDENTIFICACION Y ANALISIS'!$B$62:$B$67</xm:f>
          </x14:formula1>
          <xm:sqref>C48:G48</xm:sqref>
        </x14:dataValidation>
        <x14:dataValidation type="list" allowBlank="1" showInputMessage="1" showErrorMessage="1" xr:uid="{74A367F5-4C5B-4A8D-A5B2-BE860FBF4717}">
          <x14:formula1>
            <xm:f>'IDENTIFICACION Y ANALISIS'!$B$57:$B$58</xm:f>
          </x14:formula1>
          <xm:sqref>C41:G41</xm:sqref>
        </x14:dataValidation>
      </x14:dataValidation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1BFFB4411CFC54CA6A3FA228255AE4E" ma:contentTypeVersion="14" ma:contentTypeDescription="Crear nuevo documento." ma:contentTypeScope="" ma:versionID="9adc6aef112ce374d4d3a5f2145baaab">
  <xsd:schema xmlns:xsd="http://www.w3.org/2001/XMLSchema" xmlns:xs="http://www.w3.org/2001/XMLSchema" xmlns:p="http://schemas.microsoft.com/office/2006/metadata/properties" xmlns:ns2="4d1d2e24-7be0-47eb-a1db-99cc6d75caff" xmlns:ns3="d6eaa91c-3afb-4015-aba1-5ff992c1a5ca" targetNamespace="http://schemas.microsoft.com/office/2006/metadata/properties" ma:root="true" ma:fieldsID="726275b6cf75e4812a1477c958f750fd" ns2:_="" ns3:_="">
    <xsd:import namespace="4d1d2e24-7be0-47eb-a1db-99cc6d75caff"/>
    <xsd:import namespace="d6eaa91c-3afb-4015-aba1-5ff992c1a5ca"/>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ServiceAutoTags" minOccurs="0"/>
                <xsd:element ref="ns2:MediaServiceLocation" minOccurs="0"/>
                <xsd:element ref="ns2:MediaServiceOCR" minOccurs="0"/>
                <xsd:element ref="ns2:MediaServiceGenerationTime" minOccurs="0"/>
                <xsd:element ref="ns2:MediaServiceEventHashCode" minOccurs="0"/>
                <xsd:element ref="ns2:_Flow_SignoffStatus" minOccurs="0"/>
                <xsd:element ref="ns2:MediaServiceAutoKeyPoints" minOccurs="0"/>
                <xsd:element ref="ns2:MediaServiceKeyPoints"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d1d2e24-7be0-47eb-a1db-99cc6d75caf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Location" ma:index="14" nillable="true" ma:displayName="Location" ma:internalName="MediaServiceLocation"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_Flow_SignoffStatus" ma:index="18" nillable="true" ma:displayName="Estado de aprobación" ma:internalName="Estado_x0020_de_x0020_aprobaci_x00f3_n">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MediaLengthInSeconds" ma:index="21"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d6eaa91c-3afb-4015-aba1-5ff992c1a5ca"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Flow_SignoffStatus xmlns="4d1d2e24-7be0-47eb-a1db-99cc6d75caff"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0A40D25-753A-44AB-AC62-F8E25FCA450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d1d2e24-7be0-47eb-a1db-99cc6d75caff"/>
    <ds:schemaRef ds:uri="d6eaa91c-3afb-4015-aba1-5ff992c1a5c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6EAF4E3-853E-4043-9C35-D8618D4DACF6}">
  <ds:schemaRefs>
    <ds:schemaRef ds:uri="http://schemas.microsoft.com/office/2006/metadata/properties"/>
    <ds:schemaRef ds:uri="http://schemas.microsoft.com/office/infopath/2007/PartnerControls"/>
    <ds:schemaRef ds:uri="4d1d2e24-7be0-47eb-a1db-99cc6d75caff"/>
  </ds:schemaRefs>
</ds:datastoreItem>
</file>

<file path=customXml/itemProps3.xml><?xml version="1.0" encoding="utf-8"?>
<ds:datastoreItem xmlns:ds="http://schemas.openxmlformats.org/officeDocument/2006/customXml" ds:itemID="{B6A294E3-34FC-46B5-8394-4CC6A4712E2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8</vt:i4>
      </vt:variant>
    </vt:vector>
  </HeadingPairs>
  <TitlesOfParts>
    <vt:vector size="13" baseType="lpstr">
      <vt:lpstr>CONTEXTO</vt:lpstr>
      <vt:lpstr>IDENTIFICACION Y ANALISIS</vt:lpstr>
      <vt:lpstr>EVALUACION</vt:lpstr>
      <vt:lpstr>EVALUACION CON CONTROLES</vt:lpstr>
      <vt:lpstr>ASIGNACION Y TRATAMIENTO </vt:lpstr>
      <vt:lpstr>CONTEXTO!Área_de_impresión</vt:lpstr>
      <vt:lpstr>EVALUACION!Área_de_impresión</vt:lpstr>
      <vt:lpstr>'EVALUACION CON CONTROLES'!Área_de_impresión</vt:lpstr>
      <vt:lpstr>'IDENTIFICACION Y ANALISIS'!Área_de_impresión</vt:lpstr>
      <vt:lpstr>contratación</vt:lpstr>
      <vt:lpstr>ejecución</vt:lpstr>
      <vt:lpstr>planeación</vt:lpstr>
      <vt:lpstr>selección</vt:lpstr>
    </vt:vector>
  </TitlesOfParts>
  <Manager/>
  <Company>Workgroup</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Carlos Parra</dc:creator>
  <cp:keywords/>
  <dc:description/>
  <cp:lastModifiedBy>Valeria Macea Cotes</cp:lastModifiedBy>
  <cp:revision/>
  <dcterms:created xsi:type="dcterms:W3CDTF">2007-06-14T01:55:06Z</dcterms:created>
  <dcterms:modified xsi:type="dcterms:W3CDTF">2025-11-10T18:03:56Z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0x01010041BFFB4411CFC54CA6A3FA228255AE4E</vt:lpwstr>
  </property>
</Properties>
</file>