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7313\Downloads\"/>
    </mc:Choice>
  </mc:AlternateContent>
  <xr:revisionPtr revIDLastSave="0" documentId="13_ncr:1_{279A9F34-6009-41B5-8B23-E54E5D46655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IESGOS COMPRA EFICIENTE" sheetId="1" r:id="rId1"/>
  </sheets>
  <definedNames>
    <definedName name="_xlnm.Print_Area" localSheetId="0">'RIESGOS COMPRA EFICIENTE'!$B$2:$X$14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0" i="1" l="1"/>
  <c r="Q13" i="1"/>
  <c r="K13" i="1"/>
  <c r="Q12" i="1"/>
  <c r="K12" i="1"/>
  <c r="Q11" i="1"/>
  <c r="K11" i="1"/>
  <c r="K10" i="1"/>
  <c r="Q9" i="1" l="1"/>
  <c r="K9" i="1"/>
  <c r="K5" i="1"/>
  <c r="Q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tc={551017A2-44AB-49AD-9DB2-83CCCFDC0189}</author>
  </authors>
  <commentList>
    <comment ref="Q10" authorId="0" shapeId="0" xr:uid="{551017A2-44AB-49AD-9DB2-83CCCFDC0189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Por favor verificar el motivo por el cual el impacto no disminuye con la aplicación del tratamiento </t>
      </text>
    </comment>
  </commentList>
</comments>
</file>

<file path=xl/sharedStrings.xml><?xml version="1.0" encoding="utf-8"?>
<sst xmlns="http://schemas.openxmlformats.org/spreadsheetml/2006/main" count="186" uniqueCount="107">
  <si>
    <t xml:space="preserve">ANEXO 1 MATRIZ DE RIESGOS - COLOMBIA COMPRA EFICIENTE </t>
  </si>
  <si>
    <t>No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</si>
  <si>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</si>
  <si>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</si>
  <si>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</si>
  <si>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</si>
  <si>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</si>
  <si>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</si>
  <si>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</si>
  <si>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</si>
  <si>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Calificación total</t>
  </si>
  <si>
    <t>Prioridad</t>
  </si>
  <si>
    <t>¿A quién se le asigna?</t>
  </si>
  <si>
    <t>Tratamiento/Controles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</si>
  <si>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</si>
  <si>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</si>
  <si>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</si>
  <si>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</si>
  <si>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</si>
  <si>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</si>
  <si>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Calificación</t>
  </si>
  <si>
    <t>¿Cómo se realiza el monitoreo?</t>
  </si>
  <si>
    <t>Periodicidad ¿Cuándo?</t>
  </si>
  <si>
    <t>General</t>
  </si>
  <si>
    <t>Externo</t>
  </si>
  <si>
    <t>Ejecucion</t>
  </si>
  <si>
    <t>Economico</t>
  </si>
  <si>
    <t>Personal designado por el contratista no cumpla con los requerimientos establecidos en las especificaciones técnicas</t>
  </si>
  <si>
    <t>Afecta el normal desarrollo del contrato y puede generar un retraso en la entrega del objeto del contrato.</t>
  </si>
  <si>
    <t>Riesgo bajo</t>
  </si>
  <si>
    <t>Contratista</t>
  </si>
  <si>
    <t>Para la mitigación de este riesgo, el supervisor verificará que la empresa cuente con el personal requerido para prestar el servicio</t>
  </si>
  <si>
    <t>si</t>
  </si>
  <si>
    <t>Supervisor y Contratista</t>
  </si>
  <si>
    <t>Durante la Ejecución del Contrato</t>
  </si>
  <si>
    <t>El supervisor debe verificar de manera permanente que la empresa cuente con el personal requerido</t>
  </si>
  <si>
    <t>En cada actividad a ejecutar</t>
  </si>
  <si>
    <t>Especifico</t>
  </si>
  <si>
    <t>Interno</t>
  </si>
  <si>
    <t>Ejecuccion</t>
  </si>
  <si>
    <t>Operacional</t>
  </si>
  <si>
    <t>Mala calidad en la prestación de los servicios</t>
  </si>
  <si>
    <t>Se afecta gravemente la ejecución del objeto contractual</t>
  </si>
  <si>
    <t>Seguimiento continuo por parte de la administración durante</t>
  </si>
  <si>
    <t>Desde requisitos ejecucion y legalizacion contrato</t>
  </si>
  <si>
    <t>Plazo ejecucion contrato</t>
  </si>
  <si>
    <t>Control de verificación del alcance</t>
  </si>
  <si>
    <t>Mensual</t>
  </si>
  <si>
    <t>Ejecución</t>
  </si>
  <si>
    <t>Incumplimiento en el pago de aportes a la seguridad social y parafiscales</t>
  </si>
  <si>
    <t>Demora en los procedimientos administrativos para el pago</t>
  </si>
  <si>
    <t>Riesgo  bajo</t>
  </si>
  <si>
    <t>Actuación administrativa para hacer efectivas las multas, sanciones pactadas y ejecución del amparo de salarios</t>
  </si>
  <si>
    <t xml:space="preserve">Supervisor   </t>
  </si>
  <si>
    <t>Con la suscripción del contrato</t>
  </si>
  <si>
    <t>Hasta el vencimiento del plazo de ejecución</t>
  </si>
  <si>
    <t>Con la respectiva autorización para el pago - informes de supervisión</t>
  </si>
  <si>
    <t>sociales o políticos</t>
  </si>
  <si>
    <t>Cambios de las políticas gubernamentales que sean probables y previsibles, tales como cambios en la situación política, sistema de gobierno y /o cambio en las condiciones sociales que tengan impacto en la ejecución del contrato.</t>
  </si>
  <si>
    <t>Demoras en la entrega del objeto contractual</t>
  </si>
  <si>
    <t>Riesgo Alto</t>
  </si>
  <si>
    <t>Contratante / Contratista</t>
  </si>
  <si>
    <t>Establecer controles por el supervisor para poder continuar la ejecución. Rediseñar las actividades que posiblemente se vean afectadas por el cambio de normatividad</t>
  </si>
  <si>
    <t>Contratista y Entidad</t>
  </si>
  <si>
    <t>Establecer alternativas en el acta de inicio y demás actas durante la ejecución</t>
  </si>
  <si>
    <t>Semanal</t>
  </si>
  <si>
    <t>R. Sociales</t>
  </si>
  <si>
    <t>Paros, asonadas, disturbios, bloqueos de vías que impidan la movilidad del personal</t>
  </si>
  <si>
    <t>Afecta el dinamismo en la entrega y aprobación de los entregables</t>
  </si>
  <si>
    <t>Seguimiento continuo por parte del supervisor, durante la ejecución del contrato</t>
  </si>
  <si>
    <t>Si</t>
  </si>
  <si>
    <t>Supervisor / Contratista</t>
  </si>
  <si>
    <t>Desde la suscripción del contrato</t>
  </si>
  <si>
    <t>Plazo de ejecución del contrato</t>
  </si>
  <si>
    <t>Con los informes de supervisión</t>
  </si>
  <si>
    <t>Pago inoportuno a los trabajadores y personal en relación con salarios, prestaciones sociales y demás beneficios a que tengan derecho por ley.</t>
  </si>
  <si>
    <t xml:space="preserve">Atraso en la ejecución del contrato
Atraso en la realización de informes. </t>
  </si>
  <si>
    <t>Aplicación de multas por el amparo de salarios, prestaciones sociales e indemnizaciones</t>
  </si>
  <si>
    <t>Riesgo medio</t>
  </si>
  <si>
    <t>Etapa de ejecución</t>
  </si>
  <si>
    <t>Hasta el vencimiento de las garantías</t>
  </si>
  <si>
    <t>Revisión de los pagos de las obligaciones surgidas para la ejecución del contrato.</t>
  </si>
  <si>
    <t>Riesgo por accidentes de trabajo y enfermedades sufridas por el personal empleado durante la ejecución del Contrato.</t>
  </si>
  <si>
    <t>Invalidez y/o muerte por accidente laboral</t>
  </si>
  <si>
    <t>Riesgo  alto 100%</t>
  </si>
  <si>
    <t>Verificar que el personal cumpla con lo exigido por las Resoluciones No. 2400 de 22-05-1979, No. 1409 de 2012 y 1072 de 2015 y todas aquellas que deroguen o complementen las anteriores.</t>
  </si>
  <si>
    <t xml:space="preserve">Riesgo alto </t>
  </si>
  <si>
    <t>El personal este inscrito en ARL y Sistema de Salud obligatorio.
El SISO realice las  capacitaciones al personal y se cuente con la dotación requerida.
Cumplir con la normatividad legal vigente que reglamente el tema.</t>
  </si>
  <si>
    <t>De la naturaleza</t>
  </si>
  <si>
    <t>Eventos causados por la naturaleza sin la intervención o voluntad del hombre, que aunque pueden ser previsibles por su frecuencia o diagnóstico están fuera del control de las partes, como terremotos o inundaciones por fuertes lluvias y sismos fuertes teniendo en cuenta que gran parte de la geografía nacional se encuentra en zonas de amenaza sísmica alta e intermedia.</t>
  </si>
  <si>
    <t>Imposibilidad de acceso a las áresa de muestreo
Atraso y/o suspención en la ejecución del contrato</t>
  </si>
  <si>
    <t xml:space="preserve">Entidad / Contratista </t>
  </si>
  <si>
    <t>Revisión Pronósticos IDEAM y alertas INGEOMINAS</t>
  </si>
  <si>
    <t xml:space="preserve">Desde requisitos ejecución y legalización contrato. </t>
  </si>
  <si>
    <t>Sociales o Políticos</t>
  </si>
  <si>
    <t>Atrasos en la ejecución del objeto contractual a causa de grupos al margen de la Ley.</t>
  </si>
  <si>
    <t xml:space="preserve">Atraso de la ejecucion del contrato, suspension del mismo </t>
  </si>
  <si>
    <t>Entidad</t>
  </si>
  <si>
    <t>Seguimiento a las alteraciones del orden público de la región donde se ejecutará el contrato.</t>
  </si>
  <si>
    <t>Desde la materialización del riesgo</t>
  </si>
  <si>
    <t>Diariamente</t>
  </si>
  <si>
    <t xml:space="preserve">El cambio en la normatividad legal aplicable impuesta por el gobierno nacional </t>
  </si>
  <si>
    <t>Inobservanciade la nueva normatividad por parte del contratista</t>
  </si>
  <si>
    <t xml:space="preserve">Seguimiento y cumplimiento de la nueva normatividad </t>
  </si>
  <si>
    <t>Ejecución del contrato</t>
  </si>
  <si>
    <t>Cumplimiento por parte del contratista de la nueva normatividad expedida durante la ejecución del contrato diariamente</t>
  </si>
  <si>
    <t>Jurídico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</si>
</sst>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0" fillId="3" borderId="0" xfId="0" applyFill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NA MARIA CASTEBLANCO GOMEZ" id="{D8B4A1BC-F915-4CC5-BA4A-4B20F5BC039D}" userId="S::ana.casteblanco@fac.mil.co::75525e80-d3ed-4b77-8142-fda693102474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Q10" dT="2024-08-26T20:11:07.89" personId="{D8B4A1BC-F915-4CC5-BA4A-4B20F5BC039D}" id="{551017A2-44AB-49AD-9DB2-83CCCFDC0189}">
    <text xml:space="preserve">Por favor verificar el motivo por el cual el impacto no disminuye con la aplicación del tratamiento 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X14"/>
  <sheetViews>
    <sheetView tabSelected="1" view="pageBreakPreview" zoomScale="60" zoomScaleNormal="60" workbookViewId="0">
      <selection activeCell="G12" sqref="G12"/>
    </sheetView>
  </sheetViews>
  <sheetFormatPr baseColWidth="10" defaultColWidth="9.1796875" defaultRowHeight="14.5" x14ac:dyDescent="0.35"/>
  <cols>
    <col min="1" max="1" width="0.1796875" customWidth="1"/>
    <col min="2" max="2" width="4.453125" customWidth="1"/>
    <col min="3" max="4" width="7.54296875" customWidth="1"/>
    <col min="5" max="6" width="7.453125" customWidth="1"/>
    <col min="7" max="7" width="45.453125" customWidth="1"/>
    <col min="8" max="8" width="36.54296875" customWidth="1"/>
    <col min="9" max="13" width="9.453125" customWidth="1"/>
    <col min="14" max="14" width="30.453125" customWidth="1"/>
    <col min="15" max="15" width="5.453125" customWidth="1"/>
    <col min="16" max="16" width="5.81640625" customWidth="1"/>
    <col min="17" max="17" width="6.453125" customWidth="1"/>
    <col min="18" max="18" width="8.1796875" customWidth="1"/>
    <col min="19" max="19" width="6.54296875" customWidth="1"/>
    <col min="20" max="20" width="15.453125" customWidth="1"/>
    <col min="21" max="21" width="19.453125" customWidth="1"/>
    <col min="22" max="22" width="13.81640625" customWidth="1"/>
    <col min="23" max="23" width="24" customWidth="1"/>
    <col min="24" max="24" width="16.81640625" customWidth="1"/>
    <col min="25" max="256" width="11.453125" customWidth="1"/>
  </cols>
  <sheetData>
    <row r="2" spans="2:24" ht="54.75" customHeight="1" x14ac:dyDescent="0.35">
      <c r="B2" s="12" t="s">
        <v>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</row>
    <row r="3" spans="2:24" ht="41.25" customHeight="1" x14ac:dyDescent="0.35">
      <c r="B3" s="11" t="s">
        <v>1</v>
      </c>
      <c r="C3" s="11" t="s">
        <v>2</v>
      </c>
      <c r="D3" s="11" t="s">
        <v>3</v>
      </c>
      <c r="E3" s="11" t="s">
        <v>4</v>
      </c>
      <c r="F3" s="11" t="s">
        <v>5</v>
      </c>
      <c r="G3" s="11" t="s">
        <v>6</v>
      </c>
      <c r="H3" s="11" t="s">
        <v>7</v>
      </c>
      <c r="I3" s="11" t="s">
        <v>8</v>
      </c>
      <c r="J3" s="11" t="s">
        <v>9</v>
      </c>
      <c r="K3" s="11" t="s">
        <v>10</v>
      </c>
      <c r="L3" s="11" t="s">
        <v>11</v>
      </c>
      <c r="M3" s="9" t="s">
        <v>12</v>
      </c>
      <c r="N3" s="9" t="s">
        <v>13</v>
      </c>
      <c r="O3" s="10" t="s">
        <v>14</v>
      </c>
      <c r="P3" s="10"/>
      <c r="Q3" s="10"/>
      <c r="R3" s="10"/>
      <c r="S3" s="9" t="s">
        <v>15</v>
      </c>
      <c r="T3" s="9" t="s">
        <v>16</v>
      </c>
      <c r="U3" s="9" t="s">
        <v>17</v>
      </c>
      <c r="V3" s="9" t="s">
        <v>18</v>
      </c>
      <c r="W3" s="10" t="s">
        <v>19</v>
      </c>
      <c r="X3" s="10"/>
    </row>
    <row r="4" spans="2:24" ht="195.75" customHeight="1" x14ac:dyDescent="0.35"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9"/>
      <c r="N4" s="9"/>
      <c r="O4" s="1" t="s">
        <v>8</v>
      </c>
      <c r="P4" s="1" t="s">
        <v>9</v>
      </c>
      <c r="Q4" s="1" t="s">
        <v>20</v>
      </c>
      <c r="R4" s="1" t="s">
        <v>10</v>
      </c>
      <c r="S4" s="9"/>
      <c r="T4" s="9"/>
      <c r="U4" s="9"/>
      <c r="V4" s="9"/>
      <c r="W4" s="1" t="s">
        <v>21</v>
      </c>
      <c r="X4" s="1" t="s">
        <v>22</v>
      </c>
    </row>
    <row r="5" spans="2:24" s="6" customFormat="1" ht="110.25" customHeight="1" x14ac:dyDescent="0.35">
      <c r="B5" s="4">
        <v>1</v>
      </c>
      <c r="C5" s="5" t="s">
        <v>23</v>
      </c>
      <c r="D5" s="5" t="s">
        <v>24</v>
      </c>
      <c r="E5" s="5" t="s">
        <v>25</v>
      </c>
      <c r="F5" s="5" t="s">
        <v>26</v>
      </c>
      <c r="G5" s="4" t="s">
        <v>27</v>
      </c>
      <c r="H5" s="4" t="s">
        <v>28</v>
      </c>
      <c r="I5" s="4">
        <v>1</v>
      </c>
      <c r="J5" s="4">
        <v>3</v>
      </c>
      <c r="K5" s="4">
        <f>SUM(I5:J5)</f>
        <v>4</v>
      </c>
      <c r="L5" s="5" t="s">
        <v>29</v>
      </c>
      <c r="M5" s="5" t="s">
        <v>30</v>
      </c>
      <c r="N5" s="4" t="s">
        <v>31</v>
      </c>
      <c r="O5" s="5">
        <v>1</v>
      </c>
      <c r="P5" s="5">
        <v>2</v>
      </c>
      <c r="Q5" s="5">
        <f>SUM(O5:P5)</f>
        <v>3</v>
      </c>
      <c r="R5" s="5" t="s">
        <v>29</v>
      </c>
      <c r="S5" s="4" t="s">
        <v>32</v>
      </c>
      <c r="T5" s="5" t="s">
        <v>33</v>
      </c>
      <c r="U5" s="4" t="s">
        <v>34</v>
      </c>
      <c r="V5" s="4" t="s">
        <v>34</v>
      </c>
      <c r="W5" s="4" t="s">
        <v>35</v>
      </c>
      <c r="X5" s="4" t="s">
        <v>36</v>
      </c>
    </row>
    <row r="6" spans="2:24" s="6" customFormat="1" ht="111.75" customHeight="1" x14ac:dyDescent="0.35">
      <c r="B6" s="4">
        <v>2</v>
      </c>
      <c r="C6" s="5" t="s">
        <v>37</v>
      </c>
      <c r="D6" s="5" t="s">
        <v>38</v>
      </c>
      <c r="E6" s="5" t="s">
        <v>39</v>
      </c>
      <c r="F6" s="5" t="s">
        <v>40</v>
      </c>
      <c r="G6" s="4" t="s">
        <v>41</v>
      </c>
      <c r="H6" s="4" t="s">
        <v>42</v>
      </c>
      <c r="I6" s="4">
        <v>2</v>
      </c>
      <c r="J6" s="4">
        <v>2</v>
      </c>
      <c r="K6" s="4">
        <v>4</v>
      </c>
      <c r="L6" s="5" t="s">
        <v>29</v>
      </c>
      <c r="M6" s="5" t="s">
        <v>30</v>
      </c>
      <c r="N6" s="4" t="s">
        <v>43</v>
      </c>
      <c r="O6" s="5">
        <v>1</v>
      </c>
      <c r="P6" s="5">
        <v>1</v>
      </c>
      <c r="Q6" s="5">
        <v>2</v>
      </c>
      <c r="R6" s="5" t="s">
        <v>29</v>
      </c>
      <c r="S6" s="4" t="s">
        <v>32</v>
      </c>
      <c r="T6" s="5" t="s">
        <v>33</v>
      </c>
      <c r="U6" s="4" t="s">
        <v>44</v>
      </c>
      <c r="V6" s="4" t="s">
        <v>45</v>
      </c>
      <c r="W6" s="4" t="s">
        <v>46</v>
      </c>
      <c r="X6" s="4" t="s">
        <v>47</v>
      </c>
    </row>
    <row r="7" spans="2:24" ht="111.75" customHeight="1" x14ac:dyDescent="0.35">
      <c r="B7" s="2">
        <v>3</v>
      </c>
      <c r="C7" s="3" t="s">
        <v>23</v>
      </c>
      <c r="D7" s="3" t="s">
        <v>24</v>
      </c>
      <c r="E7" s="3" t="s">
        <v>48</v>
      </c>
      <c r="F7" s="3" t="s">
        <v>40</v>
      </c>
      <c r="G7" s="4" t="s">
        <v>49</v>
      </c>
      <c r="H7" s="4" t="s">
        <v>50</v>
      </c>
      <c r="I7" s="4">
        <v>3</v>
      </c>
      <c r="J7" s="4">
        <v>1</v>
      </c>
      <c r="K7" s="4">
        <v>4</v>
      </c>
      <c r="L7" s="5" t="s">
        <v>51</v>
      </c>
      <c r="M7" s="5" t="s">
        <v>30</v>
      </c>
      <c r="N7" s="4" t="s">
        <v>52</v>
      </c>
      <c r="O7" s="3">
        <v>2</v>
      </c>
      <c r="P7" s="3">
        <v>1</v>
      </c>
      <c r="Q7" s="3">
        <v>3</v>
      </c>
      <c r="R7" s="3" t="s">
        <v>29</v>
      </c>
      <c r="S7" s="2" t="s">
        <v>32</v>
      </c>
      <c r="T7" s="3" t="s">
        <v>53</v>
      </c>
      <c r="U7" s="4" t="s">
        <v>54</v>
      </c>
      <c r="V7" s="4" t="s">
        <v>55</v>
      </c>
      <c r="W7" s="4" t="s">
        <v>56</v>
      </c>
      <c r="X7" s="4" t="s">
        <v>47</v>
      </c>
    </row>
    <row r="8" spans="2:24" ht="111.75" customHeight="1" x14ac:dyDescent="0.35">
      <c r="B8" s="2">
        <v>4</v>
      </c>
      <c r="C8" s="3" t="s">
        <v>23</v>
      </c>
      <c r="D8" s="3" t="s">
        <v>24</v>
      </c>
      <c r="E8" s="3" t="s">
        <v>48</v>
      </c>
      <c r="F8" s="3" t="s">
        <v>57</v>
      </c>
      <c r="G8" s="4" t="s">
        <v>58</v>
      </c>
      <c r="H8" s="4" t="s">
        <v>59</v>
      </c>
      <c r="I8" s="4">
        <v>4</v>
      </c>
      <c r="J8" s="4">
        <v>4</v>
      </c>
      <c r="K8" s="4">
        <v>8</v>
      </c>
      <c r="L8" s="3" t="s">
        <v>60</v>
      </c>
      <c r="M8" s="3" t="s">
        <v>61</v>
      </c>
      <c r="N8" s="4" t="s">
        <v>62</v>
      </c>
      <c r="O8" s="2">
        <v>2</v>
      </c>
      <c r="P8" s="2">
        <v>2</v>
      </c>
      <c r="Q8" s="2">
        <v>4</v>
      </c>
      <c r="R8" s="5" t="s">
        <v>29</v>
      </c>
      <c r="S8" s="2" t="s">
        <v>32</v>
      </c>
      <c r="T8" s="3" t="s">
        <v>63</v>
      </c>
      <c r="U8" s="4" t="s">
        <v>44</v>
      </c>
      <c r="V8" s="4" t="s">
        <v>45</v>
      </c>
      <c r="W8" s="4" t="s">
        <v>64</v>
      </c>
      <c r="X8" s="4" t="s">
        <v>65</v>
      </c>
    </row>
    <row r="9" spans="2:24" s="6" customFormat="1" ht="90.75" customHeight="1" x14ac:dyDescent="0.35">
      <c r="B9" s="4">
        <v>5</v>
      </c>
      <c r="C9" s="5" t="s">
        <v>23</v>
      </c>
      <c r="D9" s="5" t="s">
        <v>24</v>
      </c>
      <c r="E9" s="5" t="s">
        <v>25</v>
      </c>
      <c r="F9" s="5" t="s">
        <v>66</v>
      </c>
      <c r="G9" s="4" t="s">
        <v>67</v>
      </c>
      <c r="H9" s="4" t="s">
        <v>68</v>
      </c>
      <c r="I9" s="4">
        <v>2</v>
      </c>
      <c r="J9" s="4">
        <v>2</v>
      </c>
      <c r="K9" s="4">
        <f>I9+J9</f>
        <v>4</v>
      </c>
      <c r="L9" s="5" t="s">
        <v>51</v>
      </c>
      <c r="M9" s="5" t="s">
        <v>30</v>
      </c>
      <c r="N9" s="4" t="s">
        <v>69</v>
      </c>
      <c r="O9" s="4">
        <v>1</v>
      </c>
      <c r="P9" s="4">
        <v>1</v>
      </c>
      <c r="Q9" s="4">
        <f>O9+P9</f>
        <v>2</v>
      </c>
      <c r="R9" s="5" t="s">
        <v>29</v>
      </c>
      <c r="S9" s="4" t="s">
        <v>70</v>
      </c>
      <c r="T9" s="5" t="s">
        <v>71</v>
      </c>
      <c r="U9" s="4" t="s">
        <v>72</v>
      </c>
      <c r="V9" s="4" t="s">
        <v>73</v>
      </c>
      <c r="W9" s="4" t="s">
        <v>74</v>
      </c>
      <c r="X9" s="4" t="s">
        <v>47</v>
      </c>
    </row>
    <row r="10" spans="2:24" ht="90.75" customHeight="1" x14ac:dyDescent="0.35">
      <c r="B10" s="2">
        <v>6</v>
      </c>
      <c r="C10" s="3" t="s">
        <v>37</v>
      </c>
      <c r="D10" s="3" t="s">
        <v>24</v>
      </c>
      <c r="E10" s="3" t="s">
        <v>25</v>
      </c>
      <c r="F10" s="3" t="s">
        <v>26</v>
      </c>
      <c r="G10" s="7" t="s">
        <v>75</v>
      </c>
      <c r="H10" s="7" t="s">
        <v>76</v>
      </c>
      <c r="I10" s="7">
        <v>2</v>
      </c>
      <c r="J10" s="7">
        <v>4</v>
      </c>
      <c r="K10" s="7">
        <f>(J10+I10)</f>
        <v>6</v>
      </c>
      <c r="L10" s="3" t="s">
        <v>51</v>
      </c>
      <c r="M10" s="3" t="s">
        <v>30</v>
      </c>
      <c r="N10" s="2" t="s">
        <v>77</v>
      </c>
      <c r="O10" s="7">
        <v>1</v>
      </c>
      <c r="P10" s="7">
        <v>2</v>
      </c>
      <c r="Q10" s="2">
        <f>O10+P10</f>
        <v>3</v>
      </c>
      <c r="R10" s="3" t="s">
        <v>78</v>
      </c>
      <c r="S10" s="2" t="s">
        <v>70</v>
      </c>
      <c r="T10" s="3" t="s">
        <v>71</v>
      </c>
      <c r="U10" s="2" t="s">
        <v>79</v>
      </c>
      <c r="V10" s="2" t="s">
        <v>80</v>
      </c>
      <c r="W10" s="2" t="s">
        <v>81</v>
      </c>
      <c r="X10" s="2" t="s">
        <v>47</v>
      </c>
    </row>
    <row r="11" spans="2:24" s="6" customFormat="1" ht="120" customHeight="1" x14ac:dyDescent="0.35">
      <c r="B11" s="4">
        <v>7</v>
      </c>
      <c r="C11" s="5" t="s">
        <v>23</v>
      </c>
      <c r="D11" s="5" t="s">
        <v>24</v>
      </c>
      <c r="E11" s="5" t="s">
        <v>25</v>
      </c>
      <c r="F11" s="3" t="s">
        <v>40</v>
      </c>
      <c r="G11" s="4" t="s">
        <v>82</v>
      </c>
      <c r="H11" s="4" t="s">
        <v>83</v>
      </c>
      <c r="I11" s="8">
        <v>4</v>
      </c>
      <c r="J11" s="8">
        <v>5</v>
      </c>
      <c r="K11" s="8">
        <f t="shared" ref="K11:K12" si="0">+I11+J11</f>
        <v>9</v>
      </c>
      <c r="L11" s="5" t="s">
        <v>84</v>
      </c>
      <c r="M11" s="5" t="s">
        <v>30</v>
      </c>
      <c r="N11" s="4" t="s">
        <v>85</v>
      </c>
      <c r="O11" s="8">
        <v>3</v>
      </c>
      <c r="P11" s="8">
        <v>5</v>
      </c>
      <c r="Q11" s="8">
        <f t="shared" ref="Q11:Q12" si="1">+O11+P11</f>
        <v>8</v>
      </c>
      <c r="R11" s="5" t="s">
        <v>86</v>
      </c>
      <c r="S11" s="4" t="s">
        <v>70</v>
      </c>
      <c r="T11" s="5" t="s">
        <v>71</v>
      </c>
      <c r="U11" s="4" t="s">
        <v>79</v>
      </c>
      <c r="V11" s="4" t="s">
        <v>80</v>
      </c>
      <c r="W11" s="4" t="s">
        <v>87</v>
      </c>
      <c r="X11" s="4" t="s">
        <v>47</v>
      </c>
    </row>
    <row r="12" spans="2:24" s="6" customFormat="1" ht="147.75" customHeight="1" x14ac:dyDescent="0.35">
      <c r="B12" s="4">
        <v>8</v>
      </c>
      <c r="C12" s="5" t="s">
        <v>23</v>
      </c>
      <c r="D12" s="5" t="s">
        <v>24</v>
      </c>
      <c r="E12" s="5" t="s">
        <v>25</v>
      </c>
      <c r="F12" s="3" t="s">
        <v>88</v>
      </c>
      <c r="G12" s="4" t="s">
        <v>89</v>
      </c>
      <c r="H12" s="4" t="s">
        <v>90</v>
      </c>
      <c r="I12" s="8">
        <v>3</v>
      </c>
      <c r="J12" s="8">
        <v>4</v>
      </c>
      <c r="K12" s="8">
        <f t="shared" si="0"/>
        <v>7</v>
      </c>
      <c r="L12" s="3" t="s">
        <v>60</v>
      </c>
      <c r="M12" s="5" t="s">
        <v>91</v>
      </c>
      <c r="N12" s="4" t="s">
        <v>92</v>
      </c>
      <c r="O12" s="8">
        <v>2</v>
      </c>
      <c r="P12" s="8">
        <v>4</v>
      </c>
      <c r="Q12" s="8">
        <f t="shared" si="1"/>
        <v>6</v>
      </c>
      <c r="R12" s="5" t="s">
        <v>78</v>
      </c>
      <c r="S12" s="4" t="s">
        <v>70</v>
      </c>
      <c r="T12" s="3" t="s">
        <v>63</v>
      </c>
      <c r="U12" s="8" t="s">
        <v>79</v>
      </c>
      <c r="V12" s="4" t="s">
        <v>93</v>
      </c>
      <c r="W12" s="4" t="s">
        <v>92</v>
      </c>
      <c r="X12" s="8" t="s">
        <v>79</v>
      </c>
    </row>
    <row r="13" spans="2:24" s="6" customFormat="1" ht="90.75" customHeight="1" x14ac:dyDescent="0.35">
      <c r="B13" s="4">
        <v>9</v>
      </c>
      <c r="C13" s="5" t="s">
        <v>23</v>
      </c>
      <c r="D13" s="5" t="s">
        <v>24</v>
      </c>
      <c r="E13" s="5" t="s">
        <v>25</v>
      </c>
      <c r="F13" s="3" t="s">
        <v>94</v>
      </c>
      <c r="G13" s="4" t="s">
        <v>95</v>
      </c>
      <c r="H13" s="4" t="s">
        <v>96</v>
      </c>
      <c r="I13" s="7">
        <v>1</v>
      </c>
      <c r="J13" s="7">
        <v>5</v>
      </c>
      <c r="K13" s="7">
        <f t="shared" ref="K13" si="2">(J13+I13)</f>
        <v>6</v>
      </c>
      <c r="L13" s="3" t="s">
        <v>60</v>
      </c>
      <c r="M13" s="5" t="s">
        <v>97</v>
      </c>
      <c r="N13" s="4" t="s">
        <v>98</v>
      </c>
      <c r="O13" s="7">
        <v>1</v>
      </c>
      <c r="P13" s="7">
        <v>4</v>
      </c>
      <c r="Q13" s="7">
        <f t="shared" ref="Q13" si="3">+P13+O13</f>
        <v>5</v>
      </c>
      <c r="R13" s="5" t="s">
        <v>78</v>
      </c>
      <c r="S13" s="4" t="s">
        <v>70</v>
      </c>
      <c r="T13" s="3" t="s">
        <v>97</v>
      </c>
      <c r="U13" s="8" t="s">
        <v>79</v>
      </c>
      <c r="V13" s="4" t="s">
        <v>99</v>
      </c>
      <c r="W13" s="4" t="s">
        <v>98</v>
      </c>
      <c r="X13" s="4" t="s">
        <v>100</v>
      </c>
    </row>
    <row r="14" spans="2:24" s="6" customFormat="1" ht="90.75" customHeight="1" x14ac:dyDescent="0.35">
      <c r="B14" s="4">
        <v>10</v>
      </c>
      <c r="C14" s="5" t="s">
        <v>23</v>
      </c>
      <c r="D14" s="5" t="s">
        <v>38</v>
      </c>
      <c r="E14" s="5" t="s">
        <v>25</v>
      </c>
      <c r="F14" s="5" t="s">
        <v>106</v>
      </c>
      <c r="G14" s="4" t="s">
        <v>101</v>
      </c>
      <c r="H14" s="4" t="s">
        <v>102</v>
      </c>
      <c r="I14" s="4">
        <v>3</v>
      </c>
      <c r="J14" s="4">
        <v>4</v>
      </c>
      <c r="K14" s="4">
        <v>6</v>
      </c>
      <c r="L14" s="3" t="s">
        <v>60</v>
      </c>
      <c r="M14" s="5" t="s">
        <v>30</v>
      </c>
      <c r="N14" s="4" t="s">
        <v>103</v>
      </c>
      <c r="O14" s="4">
        <v>2</v>
      </c>
      <c r="P14" s="4">
        <v>2</v>
      </c>
      <c r="Q14" s="4">
        <v>4</v>
      </c>
      <c r="R14" s="5" t="s">
        <v>29</v>
      </c>
      <c r="S14" s="4" t="s">
        <v>70</v>
      </c>
      <c r="T14" s="5" t="s">
        <v>71</v>
      </c>
      <c r="U14" s="4" t="s">
        <v>104</v>
      </c>
      <c r="V14" s="4" t="s">
        <v>73</v>
      </c>
      <c r="W14" s="4" t="s">
        <v>105</v>
      </c>
      <c r="X14" s="4" t="s">
        <v>100</v>
      </c>
    </row>
  </sheetData>
  <mergeCells count="20">
    <mergeCell ref="K3:K4"/>
    <mergeCell ref="J3:J4"/>
    <mergeCell ref="I3:I4"/>
    <mergeCell ref="B2:X2"/>
    <mergeCell ref="B3:B4"/>
    <mergeCell ref="H3:H4"/>
    <mergeCell ref="G3:G4"/>
    <mergeCell ref="F3:F4"/>
    <mergeCell ref="C3:C4"/>
    <mergeCell ref="S3:S4"/>
    <mergeCell ref="N3:N4"/>
    <mergeCell ref="W3:X3"/>
    <mergeCell ref="D3:D4"/>
    <mergeCell ref="E3:E4"/>
    <mergeCell ref="U3:U4"/>
    <mergeCell ref="T3:T4"/>
    <mergeCell ref="O3:R3"/>
    <mergeCell ref="V3:V4"/>
    <mergeCell ref="M3:M4"/>
    <mergeCell ref="L3:L4"/>
  </mergeCells>
  <printOptions horizontalCentered="1" verticalCentered="1"/>
  <pageMargins left="0.39370078740157483" right="0.39370078740157483" top="0.23622047244094491" bottom="0.23622047244094491" header="0.23622047244094491" footer="0.23622047244094491"/>
  <pageSetup scale="40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9C15EF57A507D468F1F75E45038497A" ma:contentTypeVersion="13" ma:contentTypeDescription="Crear nuevo documento." ma:contentTypeScope="" ma:versionID="ccf2a766935931c74af5b23f581f02c2">
  <xsd:schema xmlns:xsd="http://www.w3.org/2001/XMLSchema" xmlns:xs="http://www.w3.org/2001/XMLSchema" xmlns:p="http://schemas.microsoft.com/office/2006/metadata/properties" xmlns:ns1="http://schemas.microsoft.com/sharepoint/v3" xmlns:ns2="6a377735-9fca-43e2-8f2c-45a5e5075ce0" xmlns:ns3="aa4fc0ec-267c-4c0e-85e7-5b097c0f2bfc" targetNamespace="http://schemas.microsoft.com/office/2006/metadata/properties" ma:root="true" ma:fieldsID="c4f28166104c4225d0974731cc8cb7cd" ns1:_="" ns2:_="" ns3:_="">
    <xsd:import namespace="http://schemas.microsoft.com/sharepoint/v3"/>
    <xsd:import namespace="6a377735-9fca-43e2-8f2c-45a5e5075ce0"/>
    <xsd:import namespace="aa4fc0ec-267c-4c0e-85e7-5b097c0f2b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377735-9fca-43e2-8f2c-45a5e5075c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4fc0ec-267c-4c0e-85e7-5b097c0f2bf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8ea1ea6-db1e-44a4-a953-3d0b91d2a031}" ma:internalName="TaxCatchAll" ma:showField="CatchAllData" ma:web="aa4fc0ec-267c-4c0e-85e7-5b097c0f2b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377735-9fca-43e2-8f2c-45a5e5075ce0">
      <Terms xmlns="http://schemas.microsoft.com/office/infopath/2007/PartnerControls"/>
    </lcf76f155ced4ddcb4097134ff3c332f>
    <TaxCatchAll xmlns="aa4fc0ec-267c-4c0e-85e7-5b097c0f2bfc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4F311618-0D38-428E-972F-11C383FB6EB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D10A648-5419-4E8C-9C39-2CE6B62379A6}"/>
</file>

<file path=customXml/itemProps3.xml><?xml version="1.0" encoding="utf-8"?>
<ds:datastoreItem xmlns:ds="http://schemas.openxmlformats.org/officeDocument/2006/customXml" ds:itemID="{CD1ABA3A-2668-4014-B091-E2C0DCB1CA03}">
  <ds:schemaRefs>
    <ds:schemaRef ds:uri="http://schemas.microsoft.com/office/2006/metadata/properties"/>
    <ds:schemaRef ds:uri="http://schemas.microsoft.com/office/infopath/2007/PartnerControls"/>
    <ds:schemaRef ds:uri="d6f4999f-b50e-4126-9026-f7ca597c9131"/>
    <ds:schemaRef ds:uri="b3a234e1-f235-437e-a56c-73cd49416da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RIESGOS COMPRA EFICIENTE</vt:lpstr>
      <vt:lpstr>'RIESGOS COMPRA EFICIENTE'!Área_de_impresión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Fabian Mesa</dc:creator>
  <cp:keywords/>
  <dc:description/>
  <cp:lastModifiedBy>Julieth Marcela Nieto Moreno</cp:lastModifiedBy>
  <cp:revision/>
  <dcterms:created xsi:type="dcterms:W3CDTF">2013-10-10T00:58:43Z</dcterms:created>
  <dcterms:modified xsi:type="dcterms:W3CDTF">2025-02-16T14:19:19Z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0x01010089C15EF57A507D468F1F75E45038497A</vt:lpwstr>
  </property>
  <property fmtid="{D5CDD505-2E9C-101B-9397-08002B2CF9AE}" pid="3" name="MediaServiceImageTags">
    <vt:lpwstr/>
  </property>
</Properties>
</file>