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SNR 2025\NOVIEMBRE 2025\SASI No. 07-2025 PAPELERIA\PLIEGO DE CONDICIONES DEFINITIVO\"/>
    </mc:Choice>
  </mc:AlternateContent>
  <bookViews>
    <workbookView xWindow="0" yWindow="0" windowWidth="21570" windowHeight="7995"/>
  </bookViews>
  <sheets>
    <sheet name="OFERTA ECONOMICA" sheetId="1" r:id="rId1"/>
  </sheets>
  <definedNames>
    <definedName name="_xlnm._FilterDatabase" localSheetId="0" hidden="1">'OFERTA ECONOMICA'!$A$22:$I$91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1" l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20" i="1" l="1"/>
</calcChain>
</file>

<file path=xl/comments1.xml><?xml version="1.0" encoding="utf-8"?>
<comments xmlns="http://schemas.openxmlformats.org/spreadsheetml/2006/main">
  <authors>
    <author>tc={D55B6124-5E28-E747-BB45-EB8B41C2D64E}</author>
  </authors>
  <commentList>
    <comment ref="E87" authorId="0" shapeId="0">
      <text>
        <r>
          <rPr>
            <sz val="12"/>
            <color theme="1"/>
            <rFont val="Aptos Narrow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Este valor no debe ir, eliminarlo</t>
        </r>
      </text>
    </comment>
  </commentList>
</comments>
</file>

<file path=xl/sharedStrings.xml><?xml version="1.0" encoding="utf-8"?>
<sst xmlns="http://schemas.openxmlformats.org/spreadsheetml/2006/main" count="163" uniqueCount="119">
  <si>
    <t>ÍTEM</t>
  </si>
  <si>
    <t>UNIDAD DE MEDIDA</t>
  </si>
  <si>
    <t>CANTIDAD
REQUERIDA</t>
  </si>
  <si>
    <t>UNIDAD</t>
  </si>
  <si>
    <t>ROLLO</t>
  </si>
  <si>
    <t xml:space="preserve">BOLÍGRAFO NEGRO </t>
  </si>
  <si>
    <t>CAJA x 12</t>
  </si>
  <si>
    <t xml:space="preserve">BORRADOR DE MIGA DE PAN  </t>
  </si>
  <si>
    <t>CAJA x 20</t>
  </si>
  <si>
    <t xml:space="preserve">LÁPIZ DE ESCRITURA MINA NEGRA 2HB </t>
  </si>
  <si>
    <t>PAPEL BOND 75G CARTA</t>
  </si>
  <si>
    <t xml:space="preserve">CAJA x 10 </t>
  </si>
  <si>
    <t>DISCO DURO 1TB</t>
  </si>
  <si>
    <t>DISCO DURO 2TB</t>
  </si>
  <si>
    <t>MEMORIA USB 256GB</t>
  </si>
  <si>
    <t>PINCEL PLANO #2 (CERDA DE NYLON)</t>
  </si>
  <si>
    <t>PINCEL PLANO #  4 (CERDA DE NYLON)</t>
  </si>
  <si>
    <t>CAJA X 100</t>
  </si>
  <si>
    <t>PEGANTE EN BARRA CAJA X 12 MINIMO 36 GR</t>
  </si>
  <si>
    <t xml:space="preserve">GANCHO LEGAJADOR PARA FOLIO LARGO </t>
  </si>
  <si>
    <t xml:space="preserve">SOBRE DE FELPA PARA CD </t>
  </si>
  <si>
    <t>TAPAS LEGAJADORAS CON REFUERZO EN TELA ORIGINALES</t>
  </si>
  <si>
    <t>JUEGO</t>
  </si>
  <si>
    <t>GUANTES DE NITRILO NEGRO SIN POLVO PARA  ARCHIVO  (TALLA S)</t>
  </si>
  <si>
    <t>GUANTES DE NITRILO NEGRO SIN POLVO PARA ARCHIVO  (TALLA M)</t>
  </si>
  <si>
    <t>GUANTES DE NITRILO NEGRO SIN POLVO PARA ARCHIVO (TALLA L)</t>
  </si>
  <si>
    <t xml:space="preserve">TAPABOCAS TRES (3) PLIEGUES AZUL </t>
  </si>
  <si>
    <t>CAJA X 50</t>
  </si>
  <si>
    <t>TAPABOCAS N95</t>
  </si>
  <si>
    <t>BATAS ANTIFLUIDO MANGA LARGA (TALLA S)</t>
  </si>
  <si>
    <t>CAJA x 50</t>
  </si>
  <si>
    <t>BATAS ANTIFLUIDO MANGA LARGA (TALLA M)</t>
  </si>
  <si>
    <t>CAJA x 100</t>
  </si>
  <si>
    <t>BATAS ANTIFLUIDO MANGA LARGA (TALLA L)</t>
  </si>
  <si>
    <t>BATAS ANTIFLUIDO MANGA LARGA (TALLA XL)</t>
  </si>
  <si>
    <t>BATAS ANTIFLUIDO MANGA LARGA (TALLA 2XL)</t>
  </si>
  <si>
    <t xml:space="preserve">COFIAS PARA INSUMOS DE EPP </t>
  </si>
  <si>
    <t>PAQUETE X 100</t>
  </si>
  <si>
    <t>Memoria Usb 128 GB</t>
  </si>
  <si>
    <t xml:space="preserve">Papel Bond tamaño media carta - Resma x 500 hojas </t>
  </si>
  <si>
    <t>RESMA</t>
  </si>
  <si>
    <t>Borrador de Nata</t>
  </si>
  <si>
    <t>Cera Para Contar - Cera Dactil - 14 Gramos</t>
  </si>
  <si>
    <t>CAJA</t>
  </si>
  <si>
    <t>Cinta Adhesiva Mágica</t>
  </si>
  <si>
    <t xml:space="preserve">Cinta Adhesiva Angosta Transparente </t>
  </si>
  <si>
    <t>Clip  Pequeño</t>
  </si>
  <si>
    <t xml:space="preserve">Clip Mariposa </t>
  </si>
  <si>
    <t>Cosedora de Oficina 30 Hojas - Estructura metalica - Grapas 26/6</t>
  </si>
  <si>
    <t xml:space="preserve">Grapa cosedora Ref. 26/6 </t>
  </si>
  <si>
    <t>CAJA x 5000</t>
  </si>
  <si>
    <t xml:space="preserve">Grapa Ref. 23/14 </t>
  </si>
  <si>
    <t>CAJA X 1000</t>
  </si>
  <si>
    <t>Gancho Ref. 23/8</t>
  </si>
  <si>
    <t>Marcador Permanente</t>
  </si>
  <si>
    <t>CAJA X 10 Surtidos</t>
  </si>
  <si>
    <t xml:space="preserve">Marcador Permanente Punta Delg </t>
  </si>
  <si>
    <t>CAJA x 10</t>
  </si>
  <si>
    <t xml:space="preserve">Marcador Borrable Desechable </t>
  </si>
  <si>
    <t xml:space="preserve">Resaltador Desechable </t>
  </si>
  <si>
    <t>Pegante liquido - minimo 225 gr</t>
  </si>
  <si>
    <t>Perforadora Para Oficina De 2 Huecos - minimo 20 hojas</t>
  </si>
  <si>
    <t>Perforadora Semindustrial 2 Huecos - minimo 40 hojas</t>
  </si>
  <si>
    <t>Sacaganchos acero cromado para grapas 26/6</t>
  </si>
  <si>
    <t>Tijera de Acero Inoxidable 6"</t>
  </si>
  <si>
    <t xml:space="preserve">Chinche - </t>
  </si>
  <si>
    <t>Borrador para tablero acrilico</t>
  </si>
  <si>
    <t xml:space="preserve">Cinta Adhesiva </t>
  </si>
  <si>
    <t xml:space="preserve">Vinipel rollo </t>
  </si>
  <si>
    <t xml:space="preserve">Cinta de enmascarar </t>
  </si>
  <si>
    <t>Tajalapiz metalico</t>
  </si>
  <si>
    <t xml:space="preserve">Banda caucho </t>
  </si>
  <si>
    <t>KILOGRAMO</t>
  </si>
  <si>
    <t>Tajalapiz electrico</t>
  </si>
  <si>
    <t>Cosedora Electrica</t>
  </si>
  <si>
    <t>Cosedora semi industrial</t>
  </si>
  <si>
    <t>Guillotina para cortar papel semi industrial minimo de 50 hojas metalica</t>
  </si>
  <si>
    <t>Gancho prensa papel 2 pulgadas</t>
  </si>
  <si>
    <t xml:space="preserve">Gancho prensa papel 15/8 pulgadas </t>
  </si>
  <si>
    <t xml:space="preserve"> CAJA X 50</t>
  </si>
  <si>
    <t xml:space="preserve">Sobre correspondencia </t>
  </si>
  <si>
    <t xml:space="preserve">Sobre de manila oficio </t>
  </si>
  <si>
    <t xml:space="preserve">Sobre de manila carta </t>
  </si>
  <si>
    <t xml:space="preserve">perforadora para 150 hojas de 2 huecos </t>
  </si>
  <si>
    <r>
      <rPr>
        <b/>
        <sz val="11"/>
        <color rgb="FF000000"/>
        <rFont val="Tahoma"/>
        <family val="2"/>
      </rPr>
      <t>Nota 1.</t>
    </r>
    <r>
      <rPr>
        <sz val="11"/>
        <color rgb="FF000000"/>
        <rFont val="Tahoma"/>
        <family val="2"/>
      </rPr>
      <t>: A. Los proponentes interesados, deberán diligenciar el VALOR UNITARIO y el IVA, (Celdas resaltadas en color Azul), el cual, se entiende ofertado en pesos colombianos, sin valores decimales, e incluye todos los costos directos e indirectos a que haya lugar y demás conceptos para el cumplimiento del Objeto contractual.
B. Si el Proponente y/o Servicio esta sujeto a IVA, se solicita ingresar dicho valor, de lo contrario no diligenciar la casilla del IVA.</t>
    </r>
  </si>
  <si>
    <r>
      <rPr>
        <b/>
        <sz val="11"/>
        <color rgb="FF000000"/>
        <rFont val="Tahoma"/>
        <family val="2"/>
      </rPr>
      <t>Nota 2.</t>
    </r>
    <r>
      <rPr>
        <sz val="11"/>
        <color rgb="FF000000"/>
        <rFont val="Tahoma"/>
        <family val="2"/>
      </rPr>
      <t>: La propuesta deberá cumplir estrictamente con las especificaciones técnicas planteadas.</t>
    </r>
  </si>
  <si>
    <t xml:space="preserve">Nombre del representante Legal: </t>
  </si>
  <si>
    <t>C.C.:</t>
  </si>
  <si>
    <t xml:space="preserve">Empresa:  </t>
  </si>
  <si>
    <t>Nit :</t>
  </si>
  <si>
    <t xml:space="preserve">Dirección:  </t>
  </si>
  <si>
    <t>Teléfono:</t>
  </si>
  <si>
    <t xml:space="preserve">minibanderitas 5 colores paquete </t>
  </si>
  <si>
    <r>
      <rPr>
        <b/>
        <sz val="11"/>
        <color rgb="FF000000"/>
        <rFont val="Tahoma"/>
        <family val="2"/>
      </rPr>
      <t>Nota 3.</t>
    </r>
    <r>
      <rPr>
        <sz val="11"/>
        <color rgb="FF000000"/>
        <rFont val="Tahoma"/>
        <family val="2"/>
      </rPr>
      <t>: El plazo para la ejecución del contrato será a partir de la fecha del acta de inicio, sin exceder el día 15 de diciembre de 2025, previo cumplimiento de los requisitos de perfeccionamiento.</t>
    </r>
  </si>
  <si>
    <t>OBJETO:  DAF_ADM1049-  COMPRAVENTA DE PAPELERÍA Y ÚTILES DE OFICINA, NECESARIOS PARA EL DESARROLLO MISIONAL DE LA SNR Y OFICINAS DE REGISTRO A NIVEL NACIONAL</t>
  </si>
  <si>
    <t xml:space="preserve">Regla plastica </t>
  </si>
  <si>
    <t>PAQUETE X100</t>
  </si>
  <si>
    <t>FORMATO DE OFERTA ECONÓMICA INICIAL</t>
  </si>
  <si>
    <t>PROCESO DE CONTRATACIÓN -  SELECCIÓN ABREVIADA POR SUBASTA INVERSA ELECTRÓNICA</t>
  </si>
  <si>
    <r>
      <rPr>
        <b/>
        <sz val="10"/>
        <color theme="1"/>
        <rFont val="Arial Narrow"/>
        <family val="2"/>
      </rPr>
      <t xml:space="preserve">1. </t>
    </r>
    <r>
      <rPr>
        <sz val="10"/>
        <color theme="1"/>
        <rFont val="Arial Narrow"/>
        <family val="2"/>
      </rPr>
      <t xml:space="preserve"> En esta hoja de Excel encontrará la información desagregada de los bienes y/o Servicios que la SNR, requiere dentro de la ejecución del contrato.</t>
    </r>
  </si>
  <si>
    <r>
      <rPr>
        <b/>
        <sz val="10"/>
        <color theme="1"/>
        <rFont val="Arial Narrow"/>
        <family val="2"/>
      </rPr>
      <t xml:space="preserve">2. </t>
    </r>
    <r>
      <rPr>
        <sz val="10"/>
        <color theme="1"/>
        <rFont val="Arial Narrow"/>
        <family val="2"/>
      </rPr>
      <t xml:space="preserve"> Tenga en cuenta que los Ítem y/o valores tienen establecido un </t>
    </r>
    <r>
      <rPr>
        <b/>
        <sz val="10"/>
        <color theme="1"/>
        <rFont val="Arial Narrow"/>
        <family val="2"/>
      </rPr>
      <t>"PRECIO TECHO UNITARIO",</t>
    </r>
    <r>
      <rPr>
        <sz val="10"/>
        <color theme="1"/>
        <rFont val="Arial Narrow"/>
        <family val="2"/>
      </rPr>
      <t xml:space="preserve"> el cual incluye IVA (si hay lugar a ello) y demás Gastos y Costos directos e indirectos necesarios para la ejecución contractual.</t>
    </r>
  </si>
  <si>
    <r>
      <rPr>
        <b/>
        <sz val="10"/>
        <color theme="1"/>
        <rFont val="Arial Narrow"/>
        <family val="2"/>
      </rPr>
      <t xml:space="preserve">4. </t>
    </r>
    <r>
      <rPr>
        <sz val="10"/>
        <color theme="1"/>
        <rFont val="Arial Narrow"/>
        <family val="2"/>
      </rPr>
      <t xml:space="preserve"> No se podrán relacionar números decimales en los espacios destinados para el diligenciamiento del Valor Ofertado, correspondiente a cada uno de los ítems. 
Adicionalmente se sugiere que, si el valor ingresado es calculado con Porcentaje de descuento o de similar Formulación, se valide que No genere numero decimales, es decir, que su terminación deberá ser .00</t>
    </r>
  </si>
  <si>
    <r>
      <rPr>
        <b/>
        <sz val="10"/>
        <color theme="1"/>
        <rFont val="Arial Narrow"/>
        <family val="2"/>
      </rPr>
      <t xml:space="preserve">6. </t>
    </r>
    <r>
      <rPr>
        <sz val="10"/>
        <color theme="1"/>
        <rFont val="Arial Narrow"/>
        <family val="2"/>
      </rPr>
      <t xml:space="preserve"> El presente archivo en formato Excel, deberá </t>
    </r>
    <r>
      <rPr>
        <b/>
        <sz val="10"/>
        <color theme="1"/>
        <rFont val="Arial Narrow"/>
        <family val="2"/>
      </rPr>
      <t>cargarse</t>
    </r>
    <r>
      <rPr>
        <sz val="10"/>
        <color theme="1"/>
        <rFont val="Arial Narrow"/>
        <family val="2"/>
      </rPr>
      <t xml:space="preserve"> en la </t>
    </r>
    <r>
      <rPr>
        <b/>
        <sz val="10"/>
        <color theme="1"/>
        <rFont val="Arial Narrow"/>
        <family val="2"/>
      </rPr>
      <t>SEGUNDA LÍNEA</t>
    </r>
    <r>
      <rPr>
        <sz val="10"/>
        <color theme="1"/>
        <rFont val="Arial Narrow"/>
        <family val="2"/>
      </rPr>
      <t xml:space="preserve"> de la Sección Económica de la Plataforma </t>
    </r>
    <r>
      <rPr>
        <b/>
        <sz val="10"/>
        <color theme="1"/>
        <rFont val="Arial Narrow"/>
        <family val="2"/>
      </rPr>
      <t>SECOP II.</t>
    </r>
  </si>
  <si>
    <r>
      <rPr>
        <b/>
        <sz val="10"/>
        <color theme="1"/>
        <rFont val="Arial Narrow"/>
        <family val="2"/>
      </rPr>
      <t xml:space="preserve">7. </t>
    </r>
    <r>
      <rPr>
        <sz val="10"/>
        <color theme="1"/>
        <rFont val="Arial Narrow"/>
        <family val="2"/>
      </rPr>
      <t xml:space="preserve"> Es causal de rechazo lo siguiente: Modificar los Conceptos, Elementos, Cantidades requeridas, Precios techo dados por la Entidad, Valor Total, al igual que la manipulación indebida de las formulas y resultados del Formato de Oferta Económica y las demás causales relacionadas en el Documento de Estudios Previos.</t>
    </r>
  </si>
  <si>
    <r>
      <rPr>
        <b/>
        <sz val="10"/>
        <color theme="1"/>
        <rFont val="Arial Narrow"/>
        <family val="2"/>
      </rPr>
      <t xml:space="preserve">8. </t>
    </r>
    <r>
      <rPr>
        <sz val="10"/>
        <color theme="1"/>
        <rFont val="Arial Narrow"/>
        <family val="2"/>
      </rPr>
      <t>El detalle o Concepto de cada uno de los Ítem previstos dentro del Formato de Oferta Económica, es Definido a través del Documento de Estudios Previos, el cual hace parte integral del presente Proceso de Selección.</t>
    </r>
  </si>
  <si>
    <r>
      <rPr>
        <b/>
        <sz val="10"/>
        <color theme="1"/>
        <rFont val="Arial Narrow"/>
        <family val="2"/>
      </rPr>
      <t>9.</t>
    </r>
    <r>
      <rPr>
        <sz val="10"/>
        <color theme="1"/>
        <rFont val="Arial Narrow"/>
        <family val="2"/>
      </rPr>
      <t xml:space="preserve"> La facturación se liquidará de acuerdo con el Valor Total y precios Unitarios ofertados en el Anexo "FORMATO DE OFERTA ECONÓMICA" y el (Descuento Practicado) en el Ultimo Lance valido, dentro del desarrollo de la Subasta Inversa Electrónica, teniendo en cuenta las Responsabilidades Tributarias por parte del Oferente y las Características Tributarias del Bien y/o Servicio, según normatividad vigente.</t>
    </r>
  </si>
  <si>
    <t>NOTAS:</t>
  </si>
  <si>
    <t>SUPERINTENDENCIA DE NOTARIADO Y REGISTRO</t>
  </si>
  <si>
    <t>PRESUPUESTO OFICIAL, ESTIMADO POR LA ENTIDAD</t>
  </si>
  <si>
    <t>CONCEPTO / ELEMENTO</t>
  </si>
  <si>
    <r>
      <t xml:space="preserve">VALOR TOTAL
</t>
    </r>
    <r>
      <rPr>
        <b/>
        <i/>
        <sz val="10"/>
        <color theme="1"/>
        <rFont val="Arial Narrow"/>
        <family val="2"/>
      </rPr>
      <t>(Calculado por la SNR)</t>
    </r>
  </si>
  <si>
    <t xml:space="preserve">E-mail: </t>
  </si>
  <si>
    <t>PRECIO TECHO UNITARIO DADO POR LA ENTIDAD
(con IVA Incluido)</t>
  </si>
  <si>
    <t>PRECIO TECHO UNITARIO DADO POR PROPONENTE
( IVA Incluido)</t>
  </si>
  <si>
    <r>
      <t xml:space="preserve">VALOR  DE OFERTA ECONÓMICA
</t>
    </r>
    <r>
      <rPr>
        <i/>
        <sz val="12"/>
        <rFont val="Aptos Narrow"/>
        <family val="2"/>
      </rPr>
      <t>(Calculo de Valores Unitarios Ofertados, multiplicados por las cantidades)</t>
    </r>
  </si>
  <si>
    <r>
      <rPr>
        <b/>
        <sz val="10"/>
        <color theme="1"/>
        <rFont val="Arial Narrow"/>
        <family val="2"/>
      </rPr>
      <t xml:space="preserve">3. </t>
    </r>
    <r>
      <rPr>
        <sz val="10"/>
        <color theme="1"/>
        <rFont val="Arial Narrow"/>
        <family val="2"/>
      </rPr>
      <t xml:space="preserve"> El oferente debe diligenciar en la Columna </t>
    </r>
    <r>
      <rPr>
        <b/>
        <sz val="10"/>
        <color theme="1"/>
        <rFont val="Arial Narrow"/>
        <family val="2"/>
      </rPr>
      <t>F,</t>
    </r>
    <r>
      <rPr>
        <sz val="10"/>
        <color theme="1"/>
        <rFont val="Arial Narrow"/>
        <family val="2"/>
      </rPr>
      <t xml:space="preserve"> las celdas (Desde la f23 Hasta la F 86), resaltadas en Color Azul, </t>
    </r>
    <r>
      <rPr>
        <b/>
        <sz val="10"/>
        <color theme="1"/>
        <rFont val="Arial Narrow"/>
        <family val="2"/>
      </rPr>
      <t xml:space="preserve">VALOR UNITARIO OFERTADO, </t>
    </r>
    <r>
      <rPr>
        <sz val="10"/>
        <color theme="1"/>
        <rFont val="Arial Narrow"/>
        <family val="2"/>
      </rPr>
      <t>IVA Incluido, sin sobrepasar el Precio Techo Unitario, IVA Incluido, referenciado en la Columna E</t>
    </r>
    <r>
      <rPr>
        <b/>
        <sz val="10"/>
        <color theme="1"/>
        <rFont val="Arial Narrow"/>
        <family val="2"/>
      </rPr>
      <t>.</t>
    </r>
  </si>
  <si>
    <r>
      <rPr>
        <b/>
        <sz val="10"/>
        <color theme="1"/>
        <rFont val="Arial Narrow"/>
        <family val="2"/>
      </rPr>
      <t xml:space="preserve">5. </t>
    </r>
    <r>
      <rPr>
        <sz val="10"/>
        <color theme="1"/>
        <rFont val="Arial Narrow"/>
        <family val="2"/>
      </rPr>
      <t xml:space="preserve"> El valor resultante de (</t>
    </r>
    <r>
      <rPr>
        <b/>
        <sz val="10"/>
        <color theme="1"/>
        <rFont val="Arial Narrow"/>
        <family val="2"/>
      </rPr>
      <t>VALOR TOTAL DE OFERTA ECONÓMICA</t>
    </r>
    <r>
      <rPr>
        <sz val="10"/>
        <color theme="1"/>
        <rFont val="Arial Narrow"/>
        <family val="2"/>
      </rPr>
      <t xml:space="preserve"> - CELDA </t>
    </r>
    <r>
      <rPr>
        <b/>
        <sz val="10"/>
        <color theme="1"/>
        <rFont val="Arial Narrow"/>
        <family val="2"/>
      </rPr>
      <t>H20</t>
    </r>
    <r>
      <rPr>
        <sz val="10"/>
        <color theme="1"/>
        <rFont val="Arial Narrow"/>
        <family val="2"/>
      </rPr>
      <t xml:space="preserve">) será el que debe incluirse como valor de oferta económica en la </t>
    </r>
    <r>
      <rPr>
        <b/>
        <sz val="10"/>
        <color theme="1"/>
        <rFont val="Arial Narrow"/>
        <family val="2"/>
      </rPr>
      <t>PRIMERA LÍNEA</t>
    </r>
    <r>
      <rPr>
        <sz val="10"/>
        <color theme="1"/>
        <rFont val="Arial Narrow"/>
        <family val="2"/>
      </rPr>
      <t xml:space="preserve"> de la Sección Económica de la plataforma </t>
    </r>
    <r>
      <rPr>
        <b/>
        <sz val="10"/>
        <color theme="1"/>
        <rFont val="Arial Narrow"/>
        <family val="2"/>
      </rPr>
      <t>SECOP II</t>
    </r>
    <r>
      <rPr>
        <sz val="10"/>
        <color theme="1"/>
        <rFont val="Arial Narrow"/>
        <family val="2"/>
      </rPr>
      <t xml:space="preserve"> "VALOR TOTAL DE OFERTA ECONÓMICA"  sin que exceda el valor Total del Presupuesto Oficial, ($3.105.983.141)</t>
    </r>
  </si>
  <si>
    <t>Marca</t>
  </si>
  <si>
    <t>Valor a incluir en la Primera Línea de la Sección Económica de la plataforma SECOP II 
Valor Total de su Oferta Económica IVA incluido,  sin que sobrepase el valor de ($3.105.983.141)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</si>
</sst>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&quot;$&quot;* #,##0.00_-;\-&quot;$&quot;* #,##0.00_-;_-&quot;$&quot;* &quot;-&quot;??_-;_-@_-"/>
    <numFmt numFmtId="166" formatCode="_-&quot;$&quot;* #,##0.0000_-;\-&quot;$&quot;* #,##0.0000_-;_-&quot;$&quot;* &quot;-&quot;??_-;_-@_-"/>
  </numFmts>
  <fonts count="27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2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 Narrow"/>
      <family val="2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2"/>
      <color rgb="FF000000"/>
      <name val="Arial"/>
      <family val="2"/>
    </font>
    <font>
      <sz val="12"/>
      <color rgb="FF000000"/>
      <name val="Arial Narrow"/>
      <family val="2"/>
    </font>
    <font>
      <b/>
      <sz val="16"/>
      <color rgb="FFC00000"/>
      <name val="Aptos Narrow"/>
      <family val="2"/>
      <scheme val="minor"/>
    </font>
    <font>
      <sz val="10"/>
      <name val="Aptos Narrow"/>
      <family val="2"/>
      <scheme val="minor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theme="1"/>
      <name val="Tahoma"/>
      <family val="2"/>
    </font>
    <font>
      <b/>
      <sz val="11"/>
      <color theme="1"/>
      <name val="Arial Narrow"/>
      <family val="2"/>
    </font>
    <font>
      <sz val="10"/>
      <name val="Arial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i/>
      <sz val="12"/>
      <name val="Aptos Narrow"/>
      <family val="2"/>
    </font>
    <font>
      <b/>
      <u val="singleAccounting"/>
      <sz val="22"/>
      <name val="Arial Narrow"/>
      <family val="2"/>
    </font>
    <font>
      <b/>
      <i/>
      <sz val="10"/>
      <color theme="1"/>
      <name val="Arial Narrow"/>
      <family val="2"/>
    </font>
    <font>
      <b/>
      <u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auto="1"/>
        <bgColor theme="0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DF85C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0" fillId="0" borderId="0"/>
  </cellStyleXfs>
  <cellXfs count="7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3" fontId="0" fillId="2" borderId="0" xfId="0" applyNumberFormat="1" applyFill="1"/>
    <xf numFmtId="0" fontId="3" fillId="2" borderId="0" xfId="0" applyFont="1" applyFill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3" fontId="8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center"/>
    </xf>
    <xf numFmtId="42" fontId="7" fillId="0" borderId="0" xfId="0" applyNumberFormat="1" applyFont="1" applyAlignment="1">
      <alignment horizontal="center" vertical="center" wrapText="1"/>
    </xf>
    <xf numFmtId="0" fontId="7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3" fontId="11" fillId="0" borderId="0" xfId="0" applyNumberFormat="1" applyFont="1" applyAlignment="1">
      <alignment horizontal="center"/>
    </xf>
    <xf numFmtId="165" fontId="10" fillId="0" borderId="0" xfId="0" applyNumberFormat="1" applyFont="1" applyAlignment="1">
      <alignment horizontal="center"/>
    </xf>
    <xf numFmtId="42" fontId="10" fillId="0" borderId="0" xfId="0" applyNumberFormat="1" applyFont="1" applyAlignment="1">
      <alignment horizontal="center" vertical="center" wrapText="1"/>
    </xf>
    <xf numFmtId="166" fontId="6" fillId="0" borderId="0" xfId="0" applyNumberFormat="1" applyFont="1"/>
    <xf numFmtId="0" fontId="13" fillId="0" borderId="6" xfId="0" applyFont="1" applyBorder="1" applyAlignment="1">
      <alignment vertical="center" wrapText="1"/>
    </xf>
    <xf numFmtId="3" fontId="13" fillId="0" borderId="6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2" borderId="0" xfId="0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8" fillId="3" borderId="0" xfId="3" applyFont="1" applyFill="1" applyAlignment="1" applyProtection="1">
      <alignment vertical="center"/>
      <protection locked="0"/>
    </xf>
    <xf numFmtId="0" fontId="14" fillId="2" borderId="0" xfId="0" applyFont="1" applyFill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0" borderId="0" xfId="0" applyAlignment="1">
      <alignment horizontal="left"/>
    </xf>
    <xf numFmtId="0" fontId="12" fillId="0" borderId="5" xfId="0" applyFont="1" applyBorder="1" applyAlignment="1">
      <alignment vertical="center" wrapText="1"/>
    </xf>
    <xf numFmtId="0" fontId="4" fillId="2" borderId="0" xfId="0" applyFont="1" applyFill="1" applyAlignment="1">
      <alignment horizontal="center"/>
    </xf>
    <xf numFmtId="4" fontId="6" fillId="0" borderId="0" xfId="0" applyNumberFormat="1" applyFont="1"/>
    <xf numFmtId="165" fontId="21" fillId="5" borderId="18" xfId="6" applyNumberFormat="1" applyFont="1" applyFill="1" applyBorder="1" applyAlignment="1" applyProtection="1">
      <alignment horizontal="center" vertical="center"/>
    </xf>
    <xf numFmtId="165" fontId="24" fillId="6" borderId="19" xfId="6" applyNumberFormat="1" applyFont="1" applyFill="1" applyBorder="1" applyAlignment="1" applyProtection="1">
      <alignment horizontal="center" vertical="center"/>
    </xf>
    <xf numFmtId="0" fontId="7" fillId="5" borderId="20" xfId="0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center" vertical="center" wrapText="1"/>
    </xf>
    <xf numFmtId="42" fontId="7" fillId="5" borderId="18" xfId="5" applyNumberFormat="1" applyFont="1" applyFill="1" applyBorder="1" applyAlignment="1" applyProtection="1">
      <alignment horizontal="center" vertical="center" wrapText="1"/>
    </xf>
    <xf numFmtId="44" fontId="7" fillId="5" borderId="18" xfId="5" applyFont="1" applyFill="1" applyBorder="1" applyAlignment="1" applyProtection="1">
      <alignment horizontal="center" vertical="center" wrapText="1"/>
    </xf>
    <xf numFmtId="164" fontId="5" fillId="5" borderId="7" xfId="5" applyNumberFormat="1" applyFont="1" applyFill="1" applyBorder="1" applyAlignment="1" applyProtection="1">
      <alignment horizontal="center" vertical="center" wrapText="1"/>
    </xf>
    <xf numFmtId="44" fontId="13" fillId="0" borderId="6" xfId="5" applyFont="1" applyBorder="1" applyAlignment="1">
      <alignment horizontal="center" vertical="center"/>
    </xf>
    <xf numFmtId="44" fontId="0" fillId="0" borderId="0" xfId="5" applyFont="1"/>
    <xf numFmtId="44" fontId="0" fillId="0" borderId="6" xfId="5" applyFont="1" applyBorder="1"/>
    <xf numFmtId="44" fontId="0" fillId="4" borderId="6" xfId="5" applyFont="1" applyFill="1" applyBorder="1" applyProtection="1">
      <protection locked="0"/>
    </xf>
    <xf numFmtId="164" fontId="5" fillId="0" borderId="4" xfId="1" applyNumberFormat="1" applyFont="1" applyBorder="1" applyAlignment="1" applyProtection="1">
      <alignment horizontal="center" vertical="center" wrapText="1"/>
    </xf>
    <xf numFmtId="164" fontId="19" fillId="0" borderId="4" xfId="0" applyNumberFormat="1" applyFont="1" applyBorder="1" applyAlignment="1">
      <alignment horizontal="center" vertical="center"/>
    </xf>
    <xf numFmtId="44" fontId="0" fillId="2" borderId="0" xfId="0" applyNumberFormat="1" applyFill="1"/>
    <xf numFmtId="0" fontId="4" fillId="2" borderId="0" xfId="0" applyFont="1" applyFill="1" applyAlignment="1">
      <alignment horizontal="center"/>
    </xf>
    <xf numFmtId="164" fontId="21" fillId="5" borderId="1" xfId="7" applyNumberFormat="1" applyFont="1" applyFill="1" applyBorder="1" applyAlignment="1">
      <alignment horizontal="center" vertical="center" wrapText="1"/>
    </xf>
    <xf numFmtId="164" fontId="21" fillId="5" borderId="2" xfId="7" applyNumberFormat="1" applyFont="1" applyFill="1" applyBorder="1" applyAlignment="1">
      <alignment horizontal="center" vertical="center"/>
    </xf>
    <xf numFmtId="0" fontId="16" fillId="0" borderId="0" xfId="3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justify" vertical="center" wrapText="1"/>
    </xf>
    <xf numFmtId="0" fontId="9" fillId="0" borderId="9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justify" vertical="center" wrapText="1"/>
    </xf>
    <xf numFmtId="0" fontId="9" fillId="0" borderId="11" xfId="0" applyFont="1" applyBorder="1" applyAlignment="1">
      <alignment horizontal="justify" vertical="center" wrapText="1"/>
    </xf>
    <xf numFmtId="0" fontId="16" fillId="3" borderId="0" xfId="3" applyFont="1" applyFill="1" applyAlignment="1">
      <alignment horizontal="left" vertical="center" wrapText="1"/>
    </xf>
    <xf numFmtId="0" fontId="9" fillId="0" borderId="12" xfId="0" applyFont="1" applyBorder="1" applyAlignment="1">
      <alignment horizontal="justify" vertical="center" wrapText="1"/>
    </xf>
    <xf numFmtId="0" fontId="9" fillId="0" borderId="13" xfId="0" applyFont="1" applyBorder="1" applyAlignment="1">
      <alignment horizontal="justify" vertical="center" wrapText="1"/>
    </xf>
    <xf numFmtId="0" fontId="9" fillId="0" borderId="14" xfId="0" applyFont="1" applyBorder="1" applyAlignment="1">
      <alignment horizontal="justify" vertical="center" wrapText="1"/>
    </xf>
    <xf numFmtId="0" fontId="9" fillId="0" borderId="15" xfId="0" applyFont="1" applyBorder="1" applyAlignment="1">
      <alignment horizontal="justify" vertical="center" wrapText="1"/>
    </xf>
    <xf numFmtId="0" fontId="9" fillId="0" borderId="16" xfId="0" applyFont="1" applyBorder="1" applyAlignment="1">
      <alignment horizontal="justify" vertical="center" wrapText="1"/>
    </xf>
    <xf numFmtId="0" fontId="9" fillId="0" borderId="17" xfId="0" applyFont="1" applyBorder="1" applyAlignment="1">
      <alignment horizontal="justify" vertical="center" wrapText="1"/>
    </xf>
    <xf numFmtId="164" fontId="22" fillId="6" borderId="1" xfId="7" applyNumberFormat="1" applyFont="1" applyFill="1" applyBorder="1" applyAlignment="1">
      <alignment horizontal="center" vertical="center" wrapText="1"/>
    </xf>
    <xf numFmtId="164" fontId="22" fillId="6" borderId="2" xfId="7" applyNumberFormat="1" applyFont="1" applyFill="1" applyBorder="1" applyAlignment="1">
      <alignment horizontal="center" vertical="center"/>
    </xf>
    <xf numFmtId="0" fontId="26" fillId="7" borderId="0" xfId="0" applyFont="1" applyFill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8">
    <cellStyle name="Millares" xfId="1" builtinId="3"/>
    <cellStyle name="Moneda" xfId="5" builtinId="4"/>
    <cellStyle name="Moneda [0]" xfId="6" builtinId="7"/>
    <cellStyle name="Normal" xfId="0" builtinId="0"/>
    <cellStyle name="Normal 2" xfId="2"/>
    <cellStyle name="Normal 3" xfId="4"/>
    <cellStyle name="Normal 4" xfId="7"/>
    <cellStyle name="Normal 7 2" xfId="3"/>
  </cellStyles>
  <dxfs count="2">
    <dxf>
      <font>
        <color rgb="FF9C0006"/>
      </font>
      <fill>
        <patternFill>
          <bgColor rgb="FFFFC7CE"/>
        </patternFill>
      </fill>
    </dxf>
    <dxf>
      <font>
        <color theme="5" tint="0.39994506668294322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DF8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19609</xdr:colOff>
      <xdr:row>0</xdr:row>
      <xdr:rowOff>0</xdr:rowOff>
    </xdr:from>
    <xdr:to>
      <xdr:col>1</xdr:col>
      <xdr:colOff>1019736</xdr:colOff>
      <xdr:row>4</xdr:row>
      <xdr:rowOff>1412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48F4D420-1FFF-4C03-A292-BFB16D703A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62" y="0"/>
          <a:ext cx="1538009" cy="85305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7</xdr:col>
      <xdr:colOff>405021</xdr:colOff>
      <xdr:row>19</xdr:row>
      <xdr:rowOff>836552</xdr:rowOff>
    </xdr:from>
    <xdr:to>
      <xdr:col>8</xdr:col>
      <xdr:colOff>1577434</xdr:colOff>
      <xdr:row>19</xdr:row>
      <xdr:rowOff>838330</xdr:rowOff>
    </xdr:to>
    <xdr:cxnSp macro="">
      <xdr:nvCxnSpPr>
        <xdr:cNvPr id="4" name="Conector recto de flecha 3">
          <a:extLst>
            <a:ext uri="{FF2B5EF4-FFF2-40B4-BE49-F238E27FC236}">
              <a16:creationId xmlns:a16="http://schemas.microsoft.com/office/drawing/2014/main" id="{8E8C796D-0A4A-4C0B-AE77-24A565A89C2C}"/>
            </a:ext>
          </a:extLst>
        </xdr:cNvPr>
        <xdr:cNvCxnSpPr/>
      </xdr:nvCxnSpPr>
      <xdr:spPr>
        <a:xfrm flipH="1">
          <a:off x="13889700" y="4905088"/>
          <a:ext cx="3009377" cy="1778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ARITZA RUIZ" id="{48C45052-3B1E-054D-AFBE-09245421E7BE}" userId="fe099d4e5ad05437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87" dT="2025-11-10T21:15:58.54" personId="{48C45052-3B1E-054D-AFBE-09245421E7BE}" id="{D55B6124-5E28-E747-BB45-EB8B41C2D64E}">
    <text>Este valor no debe ir, eliminarlo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82"/>
  <sheetViews>
    <sheetView showGridLines="0" tabSelected="1" zoomScale="70" zoomScaleNormal="70" workbookViewId="0">
      <selection activeCell="P11" sqref="P11"/>
    </sheetView>
  </sheetViews>
  <sheetFormatPr baseColWidth="10" defaultColWidth="11" defaultRowHeight="15.75"/>
  <cols>
    <col min="1" max="1" width="7" style="1" customWidth="1"/>
    <col min="2" max="2" width="57.6640625" style="2" customWidth="1"/>
    <col min="3" max="3" width="18" style="2" customWidth="1"/>
    <col min="4" max="4" width="14.109375" style="3" customWidth="1"/>
    <col min="5" max="5" width="19.88671875" style="3" customWidth="1"/>
    <col min="6" max="6" width="23.6640625" style="1" customWidth="1"/>
    <col min="7" max="7" width="35" style="4" customWidth="1"/>
    <col min="8" max="8" width="24.109375" customWidth="1"/>
    <col min="9" max="9" width="30.33203125" style="1" customWidth="1"/>
    <col min="10" max="16384" width="11" style="1"/>
  </cols>
  <sheetData>
    <row r="1" spans="1:8" ht="26.25" customHeight="1">
      <c r="A1" s="45" t="s">
        <v>107</v>
      </c>
      <c r="B1" s="45"/>
      <c r="C1" s="45"/>
      <c r="D1" s="45"/>
      <c r="E1" s="45"/>
      <c r="F1" s="45"/>
      <c r="G1" s="45"/>
      <c r="H1" s="1"/>
    </row>
    <row r="2" spans="1:8" ht="7.5" customHeight="1"/>
    <row r="3" spans="1:8" ht="23.25">
      <c r="A3" s="45" t="s">
        <v>97</v>
      </c>
      <c r="B3" s="45"/>
      <c r="C3" s="45"/>
      <c r="D3" s="45"/>
      <c r="E3" s="45"/>
      <c r="F3" s="45"/>
      <c r="G3" s="45"/>
    </row>
    <row r="4" spans="1:8" ht="9" customHeight="1" thickBot="1">
      <c r="A4" s="29"/>
      <c r="B4" s="29"/>
      <c r="C4" s="29"/>
      <c r="D4" s="29"/>
      <c r="E4" s="29"/>
      <c r="F4" s="29"/>
      <c r="G4" s="29"/>
    </row>
    <row r="5" spans="1:8" s="5" customFormat="1" ht="21" customHeight="1" thickBot="1">
      <c r="A5" s="68" t="s">
        <v>98</v>
      </c>
      <c r="B5" s="69"/>
      <c r="C5" s="69"/>
      <c r="D5" s="69"/>
      <c r="E5" s="69"/>
      <c r="F5" s="70"/>
      <c r="G5" s="43"/>
      <c r="H5" s="30"/>
    </row>
    <row r="6" spans="1:8" s="5" customFormat="1" ht="30" customHeight="1" thickBot="1">
      <c r="A6" s="49" t="s">
        <v>94</v>
      </c>
      <c r="B6" s="50"/>
      <c r="C6" s="50"/>
      <c r="D6" s="50"/>
      <c r="E6" s="50"/>
      <c r="F6" s="51"/>
      <c r="G6" s="42"/>
    </row>
    <row r="7" spans="1:8" s="5" customFormat="1" ht="13.5">
      <c r="A7" s="6"/>
      <c r="B7" s="7"/>
      <c r="C7" s="7"/>
      <c r="D7" s="8"/>
      <c r="E7" s="8"/>
      <c r="F7" s="9"/>
      <c r="G7" s="10"/>
    </row>
    <row r="8" spans="1:8" s="5" customFormat="1" ht="13.5" thickBot="1">
      <c r="A8" s="11" t="s">
        <v>106</v>
      </c>
      <c r="B8" s="11"/>
      <c r="C8" s="6"/>
      <c r="D8" s="11"/>
      <c r="E8" s="11"/>
      <c r="F8" s="11"/>
      <c r="G8" s="11"/>
    </row>
    <row r="9" spans="1:8" s="5" customFormat="1" ht="21" customHeight="1">
      <c r="A9" s="52" t="s">
        <v>99</v>
      </c>
      <c r="B9" s="53"/>
      <c r="C9" s="53"/>
      <c r="D9" s="53"/>
      <c r="E9" s="53"/>
      <c r="F9" s="53"/>
      <c r="G9" s="54"/>
    </row>
    <row r="10" spans="1:8" s="5" customFormat="1" ht="22.5" customHeight="1">
      <c r="A10" s="55" t="s">
        <v>100</v>
      </c>
      <c r="B10" s="56"/>
      <c r="C10" s="56"/>
      <c r="D10" s="56"/>
      <c r="E10" s="56"/>
      <c r="F10" s="56"/>
      <c r="G10" s="57"/>
    </row>
    <row r="11" spans="1:8" s="5" customFormat="1" ht="24" customHeight="1">
      <c r="A11" s="55" t="s">
        <v>115</v>
      </c>
      <c r="B11" s="56"/>
      <c r="C11" s="56"/>
      <c r="D11" s="56"/>
      <c r="E11" s="56"/>
      <c r="F11" s="56"/>
      <c r="G11" s="57"/>
    </row>
    <row r="12" spans="1:8" s="5" customFormat="1" ht="31.5" customHeight="1">
      <c r="A12" s="55" t="s">
        <v>101</v>
      </c>
      <c r="B12" s="56"/>
      <c r="C12" s="56"/>
      <c r="D12" s="56"/>
      <c r="E12" s="56"/>
      <c r="F12" s="56"/>
      <c r="G12" s="57"/>
    </row>
    <row r="13" spans="1:8" s="5" customFormat="1" ht="24.75" customHeight="1">
      <c r="A13" s="55" t="s">
        <v>116</v>
      </c>
      <c r="B13" s="56"/>
      <c r="C13" s="56"/>
      <c r="D13" s="56"/>
      <c r="E13" s="56"/>
      <c r="F13" s="56"/>
      <c r="G13" s="57"/>
    </row>
    <row r="14" spans="1:8" s="5" customFormat="1" ht="22.5" customHeight="1">
      <c r="A14" s="55" t="s">
        <v>102</v>
      </c>
      <c r="B14" s="56"/>
      <c r="C14" s="56"/>
      <c r="D14" s="56"/>
      <c r="E14" s="56"/>
      <c r="F14" s="56"/>
      <c r="G14" s="57"/>
    </row>
    <row r="15" spans="1:8" s="5" customFormat="1" ht="23.25" customHeight="1">
      <c r="A15" s="55" t="s">
        <v>103</v>
      </c>
      <c r="B15" s="56"/>
      <c r="C15" s="56"/>
      <c r="D15" s="56"/>
      <c r="E15" s="56"/>
      <c r="F15" s="56"/>
      <c r="G15" s="57"/>
    </row>
    <row r="16" spans="1:8" s="5" customFormat="1" ht="21" customHeight="1">
      <c r="A16" s="59" t="s">
        <v>104</v>
      </c>
      <c r="B16" s="60"/>
      <c r="C16" s="60"/>
      <c r="D16" s="60"/>
      <c r="E16" s="60"/>
      <c r="F16" s="60"/>
      <c r="G16" s="61"/>
    </row>
    <row r="17" spans="1:10" s="5" customFormat="1" ht="32.25" customHeight="1" thickBot="1">
      <c r="A17" s="62" t="s">
        <v>105</v>
      </c>
      <c r="B17" s="63"/>
      <c r="C17" s="63"/>
      <c r="D17" s="63"/>
      <c r="E17" s="63"/>
      <c r="F17" s="63"/>
      <c r="G17" s="64"/>
    </row>
    <row r="18" spans="1:10" s="5" customFormat="1" ht="13.5" thickBot="1">
      <c r="A18" s="12"/>
      <c r="B18" s="13"/>
      <c r="C18" s="13"/>
      <c r="D18" s="14"/>
      <c r="E18" s="14"/>
      <c r="F18" s="15"/>
      <c r="G18" s="16"/>
      <c r="H18" s="17"/>
    </row>
    <row r="19" spans="1:10" s="5" customFormat="1" ht="42" customHeight="1" thickBot="1">
      <c r="A19" s="46" t="s">
        <v>108</v>
      </c>
      <c r="B19" s="47"/>
      <c r="C19" s="47"/>
      <c r="D19" s="47"/>
      <c r="E19" s="47"/>
      <c r="F19" s="47"/>
      <c r="G19" s="31">
        <v>3105983141</v>
      </c>
      <c r="I19" s="30"/>
    </row>
    <row r="20" spans="1:10" s="5" customFormat="1" ht="101.25" customHeight="1" thickBot="1">
      <c r="A20" s="65" t="s">
        <v>114</v>
      </c>
      <c r="B20" s="66"/>
      <c r="C20" s="66"/>
      <c r="D20" s="66"/>
      <c r="E20" s="66"/>
      <c r="F20" s="66"/>
      <c r="G20" s="32">
        <f>SUM(F23:F90)</f>
        <v>0</v>
      </c>
      <c r="H20" s="67" t="s">
        <v>118</v>
      </c>
      <c r="I20" s="67"/>
    </row>
    <row r="21" spans="1:10" s="5" customFormat="1" ht="13.5" thickBot="1">
      <c r="A21" s="12"/>
      <c r="B21" s="13"/>
      <c r="C21" s="13"/>
      <c r="D21" s="14"/>
      <c r="E21" s="14"/>
      <c r="F21" s="15"/>
      <c r="G21" s="16"/>
      <c r="H21" s="17"/>
    </row>
    <row r="22" spans="1:10" ht="38.25">
      <c r="A22" s="33" t="s">
        <v>0</v>
      </c>
      <c r="B22" s="34" t="s">
        <v>109</v>
      </c>
      <c r="C22" s="34" t="s">
        <v>1</v>
      </c>
      <c r="D22" s="35" t="s">
        <v>2</v>
      </c>
      <c r="E22" s="36" t="s">
        <v>112</v>
      </c>
      <c r="F22" s="36" t="s">
        <v>113</v>
      </c>
      <c r="G22" s="37" t="s">
        <v>110</v>
      </c>
      <c r="H22" s="37" t="s">
        <v>117</v>
      </c>
    </row>
    <row r="23" spans="1:10" customFormat="1">
      <c r="A23" s="28">
        <v>1</v>
      </c>
      <c r="B23" s="18" t="s">
        <v>5</v>
      </c>
      <c r="C23" s="20" t="s">
        <v>6</v>
      </c>
      <c r="D23" s="19">
        <v>1528</v>
      </c>
      <c r="E23" s="38">
        <v>6467</v>
      </c>
      <c r="F23" s="41"/>
      <c r="G23" s="40">
        <f>ROUND((F23*D23),0)</f>
        <v>0</v>
      </c>
      <c r="H23" s="41"/>
      <c r="I23" s="44"/>
      <c r="J23" s="1"/>
    </row>
    <row r="24" spans="1:10" customFormat="1">
      <c r="A24" s="28">
        <v>2</v>
      </c>
      <c r="B24" s="18" t="s">
        <v>9</v>
      </c>
      <c r="C24" s="20" t="s">
        <v>6</v>
      </c>
      <c r="D24" s="19">
        <v>5056</v>
      </c>
      <c r="E24" s="38">
        <v>6520</v>
      </c>
      <c r="F24" s="41"/>
      <c r="G24" s="40">
        <f t="shared" ref="G24:G86" si="0">ROUND((F24*D24),0)</f>
        <v>0</v>
      </c>
      <c r="H24" s="41"/>
      <c r="I24" s="44"/>
      <c r="J24" s="1"/>
    </row>
    <row r="25" spans="1:10" customFormat="1">
      <c r="A25" s="28">
        <v>3</v>
      </c>
      <c r="B25" s="18" t="s">
        <v>10</v>
      </c>
      <c r="C25" s="20" t="s">
        <v>11</v>
      </c>
      <c r="D25" s="19">
        <v>2000</v>
      </c>
      <c r="E25" s="38">
        <v>190019</v>
      </c>
      <c r="F25" s="41"/>
      <c r="G25" s="40">
        <f t="shared" si="0"/>
        <v>0</v>
      </c>
      <c r="H25" s="41"/>
      <c r="I25" s="44"/>
      <c r="J25" s="1"/>
    </row>
    <row r="26" spans="1:10" customFormat="1">
      <c r="A26" s="28">
        <v>4</v>
      </c>
      <c r="B26" s="18" t="s">
        <v>21</v>
      </c>
      <c r="C26" s="20" t="s">
        <v>22</v>
      </c>
      <c r="D26" s="19">
        <v>3000</v>
      </c>
      <c r="E26" s="38">
        <v>4527</v>
      </c>
      <c r="F26" s="41"/>
      <c r="G26" s="40">
        <f t="shared" si="0"/>
        <v>0</v>
      </c>
      <c r="H26" s="41"/>
      <c r="I26" s="44"/>
      <c r="J26" s="1"/>
    </row>
    <row r="27" spans="1:10" customFormat="1">
      <c r="A27" s="28">
        <v>5</v>
      </c>
      <c r="B27" s="18" t="s">
        <v>7</v>
      </c>
      <c r="C27" s="20" t="s">
        <v>8</v>
      </c>
      <c r="D27" s="19">
        <v>883</v>
      </c>
      <c r="E27" s="38">
        <v>25348</v>
      </c>
      <c r="F27" s="41"/>
      <c r="G27" s="40">
        <f t="shared" si="0"/>
        <v>0</v>
      </c>
      <c r="H27" s="41"/>
      <c r="I27" s="44"/>
      <c r="J27" s="1"/>
    </row>
    <row r="28" spans="1:10" customFormat="1">
      <c r="A28" s="28">
        <v>6</v>
      </c>
      <c r="B28" s="18" t="s">
        <v>12</v>
      </c>
      <c r="C28" s="20" t="s">
        <v>3</v>
      </c>
      <c r="D28" s="19">
        <v>90</v>
      </c>
      <c r="E28" s="38">
        <v>273161</v>
      </c>
      <c r="F28" s="41"/>
      <c r="G28" s="40">
        <f t="shared" si="0"/>
        <v>0</v>
      </c>
      <c r="H28" s="41"/>
      <c r="I28" s="44"/>
      <c r="J28" s="1"/>
    </row>
    <row r="29" spans="1:10" customFormat="1">
      <c r="A29" s="28">
        <v>7</v>
      </c>
      <c r="B29" s="18" t="s">
        <v>13</v>
      </c>
      <c r="C29" s="20" t="s">
        <v>3</v>
      </c>
      <c r="D29" s="19">
        <v>105</v>
      </c>
      <c r="E29" s="38">
        <v>495579</v>
      </c>
      <c r="F29" s="41"/>
      <c r="G29" s="40">
        <f t="shared" si="0"/>
        <v>0</v>
      </c>
      <c r="H29" s="41"/>
      <c r="I29" s="44"/>
      <c r="J29" s="1"/>
    </row>
    <row r="30" spans="1:10" customFormat="1">
      <c r="A30" s="28">
        <v>8</v>
      </c>
      <c r="B30" s="18" t="s">
        <v>14</v>
      </c>
      <c r="C30" s="20" t="s">
        <v>3</v>
      </c>
      <c r="D30" s="19">
        <v>85</v>
      </c>
      <c r="E30" s="38">
        <v>138167</v>
      </c>
      <c r="F30" s="41"/>
      <c r="G30" s="40">
        <f t="shared" si="0"/>
        <v>0</v>
      </c>
      <c r="H30" s="41"/>
      <c r="I30" s="44"/>
      <c r="J30" s="1"/>
    </row>
    <row r="31" spans="1:10" customFormat="1">
      <c r="A31" s="28">
        <v>9</v>
      </c>
      <c r="B31" s="18" t="s">
        <v>15</v>
      </c>
      <c r="C31" s="20" t="s">
        <v>3</v>
      </c>
      <c r="D31" s="19">
        <v>77</v>
      </c>
      <c r="E31" s="38">
        <v>1482</v>
      </c>
      <c r="F31" s="41"/>
      <c r="G31" s="40">
        <f t="shared" si="0"/>
        <v>0</v>
      </c>
      <c r="H31" s="41"/>
      <c r="I31" s="44"/>
      <c r="J31" s="1"/>
    </row>
    <row r="32" spans="1:10" customFormat="1">
      <c r="A32" s="28">
        <v>10</v>
      </c>
      <c r="B32" s="18" t="s">
        <v>16</v>
      </c>
      <c r="C32" s="20" t="s">
        <v>3</v>
      </c>
      <c r="D32" s="19">
        <v>75</v>
      </c>
      <c r="E32" s="38">
        <v>2060</v>
      </c>
      <c r="F32" s="41"/>
      <c r="G32" s="40">
        <f t="shared" si="0"/>
        <v>0</v>
      </c>
      <c r="H32" s="41"/>
      <c r="I32" s="44"/>
      <c r="J32" s="1"/>
    </row>
    <row r="33" spans="1:10" customFormat="1">
      <c r="A33" s="28">
        <v>11</v>
      </c>
      <c r="B33" s="18" t="s">
        <v>18</v>
      </c>
      <c r="C33" s="20" t="s">
        <v>6</v>
      </c>
      <c r="D33" s="19">
        <v>6000</v>
      </c>
      <c r="E33" s="38">
        <v>23095</v>
      </c>
      <c r="F33" s="41"/>
      <c r="G33" s="40">
        <f t="shared" si="0"/>
        <v>0</v>
      </c>
      <c r="H33" s="41"/>
      <c r="I33" s="44"/>
      <c r="J33" s="1"/>
    </row>
    <row r="34" spans="1:10" customFormat="1">
      <c r="A34" s="28">
        <v>12</v>
      </c>
      <c r="B34" s="18" t="s">
        <v>19</v>
      </c>
      <c r="C34" s="20" t="s">
        <v>8</v>
      </c>
      <c r="D34" s="19">
        <v>2000</v>
      </c>
      <c r="E34" s="38">
        <v>11578</v>
      </c>
      <c r="F34" s="41"/>
      <c r="G34" s="40">
        <f t="shared" si="0"/>
        <v>0</v>
      </c>
      <c r="H34" s="41"/>
      <c r="I34" s="44"/>
      <c r="J34" s="1"/>
    </row>
    <row r="35" spans="1:10" customFormat="1">
      <c r="A35" s="28">
        <v>13</v>
      </c>
      <c r="B35" s="18" t="s">
        <v>20</v>
      </c>
      <c r="C35" s="20" t="s">
        <v>96</v>
      </c>
      <c r="D35" s="19">
        <v>100</v>
      </c>
      <c r="E35" s="38">
        <v>12049</v>
      </c>
      <c r="F35" s="41"/>
      <c r="G35" s="40">
        <f t="shared" si="0"/>
        <v>0</v>
      </c>
      <c r="H35" s="41"/>
      <c r="I35" s="44"/>
      <c r="J35" s="1"/>
    </row>
    <row r="36" spans="1:10" customFormat="1">
      <c r="A36" s="28">
        <v>14</v>
      </c>
      <c r="B36" s="18" t="s">
        <v>23</v>
      </c>
      <c r="C36" s="20" t="s">
        <v>17</v>
      </c>
      <c r="D36" s="19">
        <v>360</v>
      </c>
      <c r="E36" s="38">
        <v>30980</v>
      </c>
      <c r="F36" s="41"/>
      <c r="G36" s="40">
        <f t="shared" si="0"/>
        <v>0</v>
      </c>
      <c r="H36" s="41"/>
      <c r="I36" s="44"/>
      <c r="J36" s="1"/>
    </row>
    <row r="37" spans="1:10" customFormat="1">
      <c r="A37" s="28">
        <v>15</v>
      </c>
      <c r="B37" s="18" t="s">
        <v>24</v>
      </c>
      <c r="C37" s="20" t="s">
        <v>17</v>
      </c>
      <c r="D37" s="19">
        <v>7800</v>
      </c>
      <c r="E37" s="38">
        <v>32448</v>
      </c>
      <c r="F37" s="41"/>
      <c r="G37" s="40">
        <f t="shared" si="0"/>
        <v>0</v>
      </c>
      <c r="H37" s="41"/>
      <c r="I37" s="44"/>
      <c r="J37" s="1"/>
    </row>
    <row r="38" spans="1:10" customFormat="1">
      <c r="A38" s="28">
        <v>16</v>
      </c>
      <c r="B38" s="18" t="s">
        <v>25</v>
      </c>
      <c r="C38" s="20" t="s">
        <v>17</v>
      </c>
      <c r="D38" s="19">
        <v>2000</v>
      </c>
      <c r="E38" s="38">
        <v>33797</v>
      </c>
      <c r="F38" s="41"/>
      <c r="G38" s="40">
        <f t="shared" si="0"/>
        <v>0</v>
      </c>
      <c r="H38" s="41"/>
      <c r="I38" s="44"/>
      <c r="J38" s="1"/>
    </row>
    <row r="39" spans="1:10" customFormat="1">
      <c r="A39" s="28">
        <v>17</v>
      </c>
      <c r="B39" s="18" t="s">
        <v>26</v>
      </c>
      <c r="C39" s="20" t="s">
        <v>27</v>
      </c>
      <c r="D39" s="19">
        <v>1145</v>
      </c>
      <c r="E39" s="38">
        <v>18670</v>
      </c>
      <c r="F39" s="41"/>
      <c r="G39" s="40">
        <f t="shared" si="0"/>
        <v>0</v>
      </c>
      <c r="H39" s="41"/>
      <c r="I39" s="44"/>
      <c r="J39" s="1"/>
    </row>
    <row r="40" spans="1:10" customFormat="1">
      <c r="A40" s="28">
        <v>18</v>
      </c>
      <c r="B40" s="18" t="s">
        <v>28</v>
      </c>
      <c r="C40" s="20" t="s">
        <v>27</v>
      </c>
      <c r="D40" s="19">
        <v>4257</v>
      </c>
      <c r="E40" s="38">
        <v>158325</v>
      </c>
      <c r="F40" s="41"/>
      <c r="G40" s="40">
        <f t="shared" si="0"/>
        <v>0</v>
      </c>
      <c r="H40" s="41"/>
      <c r="I40" s="44"/>
      <c r="J40" s="1"/>
    </row>
    <row r="41" spans="1:10" customFormat="1">
      <c r="A41" s="28">
        <v>19</v>
      </c>
      <c r="B41" s="18" t="s">
        <v>29</v>
      </c>
      <c r="C41" s="20" t="s">
        <v>3</v>
      </c>
      <c r="D41" s="19">
        <v>296</v>
      </c>
      <c r="E41" s="38">
        <v>79859</v>
      </c>
      <c r="F41" s="41"/>
      <c r="G41" s="40">
        <f t="shared" si="0"/>
        <v>0</v>
      </c>
      <c r="H41" s="41"/>
      <c r="I41" s="44"/>
      <c r="J41" s="1"/>
    </row>
    <row r="42" spans="1:10" customFormat="1">
      <c r="A42" s="28">
        <v>20</v>
      </c>
      <c r="B42" s="18" t="s">
        <v>31</v>
      </c>
      <c r="C42" s="20" t="s">
        <v>3</v>
      </c>
      <c r="D42" s="19">
        <v>930</v>
      </c>
      <c r="E42" s="38">
        <v>81565</v>
      </c>
      <c r="F42" s="41"/>
      <c r="G42" s="40">
        <f t="shared" si="0"/>
        <v>0</v>
      </c>
      <c r="H42" s="41"/>
      <c r="I42" s="44"/>
      <c r="J42" s="1"/>
    </row>
    <row r="43" spans="1:10" customFormat="1">
      <c r="A43" s="28">
        <v>21</v>
      </c>
      <c r="B43" s="18" t="s">
        <v>33</v>
      </c>
      <c r="C43" s="20" t="s">
        <v>3</v>
      </c>
      <c r="D43" s="19">
        <v>930</v>
      </c>
      <c r="E43" s="38">
        <v>83072</v>
      </c>
      <c r="F43" s="41"/>
      <c r="G43" s="40">
        <f t="shared" si="0"/>
        <v>0</v>
      </c>
      <c r="H43" s="41"/>
      <c r="I43" s="44"/>
      <c r="J43" s="1"/>
    </row>
    <row r="44" spans="1:10" customFormat="1">
      <c r="A44" s="28">
        <v>22</v>
      </c>
      <c r="B44" s="18" t="s">
        <v>34</v>
      </c>
      <c r="C44" s="20" t="s">
        <v>3</v>
      </c>
      <c r="D44" s="19">
        <v>50</v>
      </c>
      <c r="E44" s="38">
        <v>85968</v>
      </c>
      <c r="F44" s="41"/>
      <c r="G44" s="40">
        <f t="shared" si="0"/>
        <v>0</v>
      </c>
      <c r="H44" s="41"/>
      <c r="I44" s="44"/>
      <c r="J44" s="1"/>
    </row>
    <row r="45" spans="1:10" customFormat="1">
      <c r="A45" s="28">
        <v>23</v>
      </c>
      <c r="B45" s="18" t="s">
        <v>35</v>
      </c>
      <c r="C45" s="20" t="s">
        <v>3</v>
      </c>
      <c r="D45" s="19">
        <v>10</v>
      </c>
      <c r="E45" s="38">
        <v>96145</v>
      </c>
      <c r="F45" s="41"/>
      <c r="G45" s="40">
        <f t="shared" si="0"/>
        <v>0</v>
      </c>
      <c r="H45" s="41"/>
      <c r="I45" s="44"/>
      <c r="J45" s="1"/>
    </row>
    <row r="46" spans="1:10" customFormat="1">
      <c r="A46" s="28">
        <v>24</v>
      </c>
      <c r="B46" s="18" t="s">
        <v>36</v>
      </c>
      <c r="C46" s="20" t="s">
        <v>37</v>
      </c>
      <c r="D46" s="19">
        <v>97</v>
      </c>
      <c r="E46" s="38">
        <v>26577</v>
      </c>
      <c r="F46" s="41"/>
      <c r="G46" s="40">
        <f t="shared" si="0"/>
        <v>0</v>
      </c>
      <c r="H46" s="41"/>
      <c r="I46" s="44"/>
      <c r="J46" s="1"/>
    </row>
    <row r="47" spans="1:10" customFormat="1">
      <c r="A47" s="28">
        <v>25</v>
      </c>
      <c r="B47" s="18" t="s">
        <v>38</v>
      </c>
      <c r="C47" s="20" t="s">
        <v>3</v>
      </c>
      <c r="D47" s="19">
        <v>800</v>
      </c>
      <c r="E47" s="38">
        <v>52890</v>
      </c>
      <c r="F47" s="41"/>
      <c r="G47" s="40">
        <f t="shared" si="0"/>
        <v>0</v>
      </c>
      <c r="H47" s="41"/>
      <c r="I47" s="44"/>
      <c r="J47" s="1"/>
    </row>
    <row r="48" spans="1:10" customFormat="1">
      <c r="A48" s="28">
        <v>26</v>
      </c>
      <c r="B48" s="18" t="s">
        <v>39</v>
      </c>
      <c r="C48" s="20" t="s">
        <v>40</v>
      </c>
      <c r="D48" s="19">
        <v>1000</v>
      </c>
      <c r="E48" s="38">
        <v>16357</v>
      </c>
      <c r="F48" s="41"/>
      <c r="G48" s="40">
        <f t="shared" si="0"/>
        <v>0</v>
      </c>
      <c r="H48" s="41"/>
      <c r="I48" s="44"/>
      <c r="J48" s="1"/>
    </row>
    <row r="49" spans="1:10" customFormat="1">
      <c r="A49" s="28">
        <v>27</v>
      </c>
      <c r="B49" s="18" t="s">
        <v>41</v>
      </c>
      <c r="C49" s="20" t="s">
        <v>3</v>
      </c>
      <c r="D49" s="19">
        <v>16026</v>
      </c>
      <c r="E49" s="38">
        <v>677</v>
      </c>
      <c r="F49" s="41"/>
      <c r="G49" s="40">
        <f t="shared" si="0"/>
        <v>0</v>
      </c>
      <c r="H49" s="41"/>
      <c r="I49" s="44"/>
      <c r="J49" s="1"/>
    </row>
    <row r="50" spans="1:10" customFormat="1">
      <c r="A50" s="28">
        <v>28</v>
      </c>
      <c r="B50" s="18" t="s">
        <v>42</v>
      </c>
      <c r="C50" s="20" t="s">
        <v>43</v>
      </c>
      <c r="D50" s="19">
        <v>10000</v>
      </c>
      <c r="E50" s="38">
        <v>3607</v>
      </c>
      <c r="F50" s="41"/>
      <c r="G50" s="40">
        <f t="shared" si="0"/>
        <v>0</v>
      </c>
      <c r="H50" s="41"/>
      <c r="I50" s="44"/>
      <c r="J50" s="1"/>
    </row>
    <row r="51" spans="1:10" customFormat="1">
      <c r="A51" s="28">
        <v>29</v>
      </c>
      <c r="B51" s="18" t="s">
        <v>44</v>
      </c>
      <c r="C51" s="20" t="s">
        <v>3</v>
      </c>
      <c r="D51" s="19">
        <v>2400</v>
      </c>
      <c r="E51" s="38">
        <v>12338</v>
      </c>
      <c r="F51" s="41"/>
      <c r="G51" s="40">
        <f t="shared" si="0"/>
        <v>0</v>
      </c>
      <c r="H51" s="41"/>
      <c r="I51" s="44"/>
      <c r="J51" s="1"/>
    </row>
    <row r="52" spans="1:10" customFormat="1">
      <c r="A52" s="28">
        <v>30</v>
      </c>
      <c r="B52" s="18" t="s">
        <v>45</v>
      </c>
      <c r="C52" s="20" t="s">
        <v>6</v>
      </c>
      <c r="D52" s="19">
        <v>2500</v>
      </c>
      <c r="E52" s="38">
        <v>12280</v>
      </c>
      <c r="F52" s="41"/>
      <c r="G52" s="40">
        <f t="shared" si="0"/>
        <v>0</v>
      </c>
      <c r="H52" s="41"/>
      <c r="I52" s="44"/>
      <c r="J52" s="1"/>
    </row>
    <row r="53" spans="1:10" customFormat="1">
      <c r="A53" s="28">
        <v>31</v>
      </c>
      <c r="B53" s="18" t="s">
        <v>46</v>
      </c>
      <c r="C53" s="20" t="s">
        <v>32</v>
      </c>
      <c r="D53" s="19">
        <v>10000</v>
      </c>
      <c r="E53" s="38">
        <v>1633</v>
      </c>
      <c r="F53" s="41"/>
      <c r="G53" s="40">
        <f t="shared" si="0"/>
        <v>0</v>
      </c>
      <c r="H53" s="41"/>
      <c r="I53" s="44"/>
      <c r="J53" s="1"/>
    </row>
    <row r="54" spans="1:10" customFormat="1">
      <c r="A54" s="28">
        <v>32</v>
      </c>
      <c r="B54" s="18" t="s">
        <v>47</v>
      </c>
      <c r="C54" s="20" t="s">
        <v>30</v>
      </c>
      <c r="D54" s="19">
        <v>10000</v>
      </c>
      <c r="E54" s="38">
        <v>4358</v>
      </c>
      <c r="F54" s="41"/>
      <c r="G54" s="40">
        <f t="shared" si="0"/>
        <v>0</v>
      </c>
      <c r="H54" s="41"/>
      <c r="I54" s="44"/>
      <c r="J54" s="1"/>
    </row>
    <row r="55" spans="1:10" customFormat="1">
      <c r="A55" s="28">
        <v>33</v>
      </c>
      <c r="B55" s="18" t="s">
        <v>48</v>
      </c>
      <c r="C55" s="20" t="s">
        <v>3</v>
      </c>
      <c r="D55" s="19">
        <v>4000</v>
      </c>
      <c r="E55" s="38">
        <v>28838</v>
      </c>
      <c r="F55" s="41"/>
      <c r="G55" s="40">
        <f t="shared" si="0"/>
        <v>0</v>
      </c>
      <c r="H55" s="41"/>
      <c r="I55" s="44"/>
      <c r="J55" s="1"/>
    </row>
    <row r="56" spans="1:10" customFormat="1">
      <c r="A56" s="28">
        <v>34</v>
      </c>
      <c r="B56" s="18" t="s">
        <v>49</v>
      </c>
      <c r="C56" s="20" t="s">
        <v>50</v>
      </c>
      <c r="D56" s="19">
        <v>3500</v>
      </c>
      <c r="E56" s="38">
        <v>12412</v>
      </c>
      <c r="F56" s="41"/>
      <c r="G56" s="40">
        <f t="shared" si="0"/>
        <v>0</v>
      </c>
      <c r="H56" s="41"/>
      <c r="I56" s="44"/>
      <c r="J56" s="1"/>
    </row>
    <row r="57" spans="1:10" customFormat="1">
      <c r="A57" s="28">
        <v>35</v>
      </c>
      <c r="B57" s="18" t="s">
        <v>51</v>
      </c>
      <c r="C57" s="20" t="s">
        <v>52</v>
      </c>
      <c r="D57" s="19">
        <v>2000</v>
      </c>
      <c r="E57" s="38">
        <v>9351</v>
      </c>
      <c r="F57" s="41"/>
      <c r="G57" s="40">
        <f t="shared" si="0"/>
        <v>0</v>
      </c>
      <c r="H57" s="41"/>
      <c r="I57" s="44"/>
      <c r="J57" s="1"/>
    </row>
    <row r="58" spans="1:10" customFormat="1">
      <c r="A58" s="28">
        <v>36</v>
      </c>
      <c r="B58" s="18" t="s">
        <v>53</v>
      </c>
      <c r="C58" s="20" t="s">
        <v>52</v>
      </c>
      <c r="D58" s="19">
        <v>2000</v>
      </c>
      <c r="E58" s="38">
        <v>5615</v>
      </c>
      <c r="F58" s="41"/>
      <c r="G58" s="40">
        <f t="shared" si="0"/>
        <v>0</v>
      </c>
      <c r="H58" s="41"/>
      <c r="I58" s="44"/>
      <c r="J58" s="1"/>
    </row>
    <row r="59" spans="1:10" customFormat="1">
      <c r="A59" s="28">
        <v>37</v>
      </c>
      <c r="B59" s="18" t="s">
        <v>54</v>
      </c>
      <c r="C59" s="20" t="s">
        <v>55</v>
      </c>
      <c r="D59" s="19">
        <v>5000</v>
      </c>
      <c r="E59" s="38">
        <v>15573</v>
      </c>
      <c r="F59" s="41"/>
      <c r="G59" s="40">
        <f t="shared" si="0"/>
        <v>0</v>
      </c>
      <c r="H59" s="41"/>
      <c r="I59" s="44"/>
      <c r="J59" s="1"/>
    </row>
    <row r="60" spans="1:10" customFormat="1">
      <c r="A60" s="28">
        <v>38</v>
      </c>
      <c r="B60" s="18" t="s">
        <v>56</v>
      </c>
      <c r="C60" s="20" t="s">
        <v>57</v>
      </c>
      <c r="D60" s="19">
        <v>8000</v>
      </c>
      <c r="E60" s="38">
        <v>22120</v>
      </c>
      <c r="F60" s="41"/>
      <c r="G60" s="40">
        <f t="shared" si="0"/>
        <v>0</v>
      </c>
      <c r="H60" s="41"/>
      <c r="I60" s="44"/>
      <c r="J60" s="1"/>
    </row>
    <row r="61" spans="1:10" customFormat="1">
      <c r="A61" s="28">
        <v>39</v>
      </c>
      <c r="B61" s="18" t="s">
        <v>58</v>
      </c>
      <c r="C61" s="20" t="s">
        <v>57</v>
      </c>
      <c r="D61" s="19">
        <v>3000</v>
      </c>
      <c r="E61" s="38">
        <v>21040</v>
      </c>
      <c r="F61" s="41"/>
      <c r="G61" s="40">
        <f t="shared" si="0"/>
        <v>0</v>
      </c>
      <c r="H61" s="41"/>
      <c r="I61" s="44"/>
      <c r="J61" s="1"/>
    </row>
    <row r="62" spans="1:10" customFormat="1">
      <c r="A62" s="28">
        <v>40</v>
      </c>
      <c r="B62" s="18" t="s">
        <v>59</v>
      </c>
      <c r="C62" s="20" t="s">
        <v>57</v>
      </c>
      <c r="D62" s="19">
        <v>5000</v>
      </c>
      <c r="E62" s="38">
        <v>15900</v>
      </c>
      <c r="F62" s="41"/>
      <c r="G62" s="40">
        <f t="shared" si="0"/>
        <v>0</v>
      </c>
      <c r="H62" s="41"/>
      <c r="I62" s="44"/>
      <c r="J62" s="1"/>
    </row>
    <row r="63" spans="1:10" customFormat="1">
      <c r="A63" s="28">
        <v>41</v>
      </c>
      <c r="B63" s="18" t="s">
        <v>60</v>
      </c>
      <c r="C63" s="20" t="s">
        <v>3</v>
      </c>
      <c r="D63" s="19">
        <v>8600</v>
      </c>
      <c r="E63" s="38">
        <v>7153</v>
      </c>
      <c r="F63" s="41"/>
      <c r="G63" s="40">
        <f t="shared" si="0"/>
        <v>0</v>
      </c>
      <c r="H63" s="41"/>
      <c r="I63" s="44"/>
      <c r="J63" s="1"/>
    </row>
    <row r="64" spans="1:10" customFormat="1">
      <c r="A64" s="28">
        <v>42</v>
      </c>
      <c r="B64" s="18" t="s">
        <v>61</v>
      </c>
      <c r="C64" s="20" t="s">
        <v>3</v>
      </c>
      <c r="D64" s="19">
        <v>1000</v>
      </c>
      <c r="E64" s="38">
        <v>16821</v>
      </c>
      <c r="F64" s="41"/>
      <c r="G64" s="40">
        <f t="shared" si="0"/>
        <v>0</v>
      </c>
      <c r="H64" s="41"/>
      <c r="I64" s="44"/>
      <c r="J64" s="1"/>
    </row>
    <row r="65" spans="1:10" customFormat="1">
      <c r="A65" s="28">
        <v>43</v>
      </c>
      <c r="B65" s="18" t="s">
        <v>62</v>
      </c>
      <c r="C65" s="20" t="s">
        <v>3</v>
      </c>
      <c r="D65" s="19">
        <v>1000</v>
      </c>
      <c r="E65" s="38">
        <v>53083</v>
      </c>
      <c r="F65" s="41"/>
      <c r="G65" s="40">
        <f t="shared" si="0"/>
        <v>0</v>
      </c>
      <c r="H65" s="41"/>
      <c r="I65" s="44"/>
      <c r="J65" s="1"/>
    </row>
    <row r="66" spans="1:10" customFormat="1">
      <c r="A66" s="28">
        <v>44</v>
      </c>
      <c r="B66" s="18" t="s">
        <v>63</v>
      </c>
      <c r="C66" s="20" t="s">
        <v>3</v>
      </c>
      <c r="D66" s="19">
        <v>4800</v>
      </c>
      <c r="E66" s="38">
        <v>4147</v>
      </c>
      <c r="F66" s="41"/>
      <c r="G66" s="40">
        <f t="shared" si="0"/>
        <v>0</v>
      </c>
      <c r="H66" s="41"/>
      <c r="I66" s="44"/>
      <c r="J66" s="1"/>
    </row>
    <row r="67" spans="1:10" customFormat="1">
      <c r="A67" s="28">
        <v>45</v>
      </c>
      <c r="B67" s="18" t="s">
        <v>64</v>
      </c>
      <c r="C67" s="20" t="s">
        <v>3</v>
      </c>
      <c r="D67" s="19">
        <v>4000</v>
      </c>
      <c r="E67" s="38">
        <v>6788</v>
      </c>
      <c r="F67" s="41"/>
      <c r="G67" s="40">
        <f t="shared" si="0"/>
        <v>0</v>
      </c>
      <c r="H67" s="41"/>
      <c r="I67" s="44"/>
      <c r="J67" s="1"/>
    </row>
    <row r="68" spans="1:10" customFormat="1">
      <c r="A68" s="28">
        <v>46</v>
      </c>
      <c r="B68" s="18" t="s">
        <v>65</v>
      </c>
      <c r="C68" s="20" t="s">
        <v>30</v>
      </c>
      <c r="D68" s="19">
        <v>2000</v>
      </c>
      <c r="E68" s="38">
        <v>2233</v>
      </c>
      <c r="F68" s="41"/>
      <c r="G68" s="40">
        <f t="shared" si="0"/>
        <v>0</v>
      </c>
      <c r="H68" s="41"/>
      <c r="I68" s="44"/>
      <c r="J68" s="1"/>
    </row>
    <row r="69" spans="1:10" customFormat="1">
      <c r="A69" s="28">
        <v>47</v>
      </c>
      <c r="B69" s="18" t="s">
        <v>66</v>
      </c>
      <c r="C69" s="20" t="s">
        <v>3</v>
      </c>
      <c r="D69" s="19">
        <v>200</v>
      </c>
      <c r="E69" s="38">
        <v>3606</v>
      </c>
      <c r="F69" s="41"/>
      <c r="G69" s="40">
        <f t="shared" si="0"/>
        <v>0</v>
      </c>
      <c r="H69" s="41"/>
      <c r="I69" s="44"/>
      <c r="J69" s="1"/>
    </row>
    <row r="70" spans="1:10" customFormat="1">
      <c r="A70" s="28">
        <v>48</v>
      </c>
      <c r="B70" s="18" t="s">
        <v>95</v>
      </c>
      <c r="C70" s="20" t="s">
        <v>3</v>
      </c>
      <c r="D70" s="19">
        <v>4000</v>
      </c>
      <c r="E70" s="38">
        <v>2003</v>
      </c>
      <c r="F70" s="41"/>
      <c r="G70" s="40">
        <f t="shared" si="0"/>
        <v>0</v>
      </c>
      <c r="H70" s="41"/>
      <c r="I70" s="44"/>
      <c r="J70" s="1"/>
    </row>
    <row r="71" spans="1:10" customFormat="1">
      <c r="A71" s="28">
        <v>49</v>
      </c>
      <c r="B71" s="18" t="s">
        <v>67</v>
      </c>
      <c r="C71" s="20" t="s">
        <v>4</v>
      </c>
      <c r="D71" s="19">
        <v>4000</v>
      </c>
      <c r="E71" s="38">
        <v>9816</v>
      </c>
      <c r="F71" s="41"/>
      <c r="G71" s="40">
        <f t="shared" si="0"/>
        <v>0</v>
      </c>
      <c r="H71" s="41"/>
      <c r="I71" s="44"/>
      <c r="J71" s="1"/>
    </row>
    <row r="72" spans="1:10" customFormat="1">
      <c r="A72" s="28">
        <v>50</v>
      </c>
      <c r="B72" s="18" t="s">
        <v>68</v>
      </c>
      <c r="C72" s="20" t="s">
        <v>4</v>
      </c>
      <c r="D72" s="19">
        <v>100</v>
      </c>
      <c r="E72" s="38">
        <v>38536</v>
      </c>
      <c r="F72" s="41"/>
      <c r="G72" s="40">
        <f t="shared" si="0"/>
        <v>0</v>
      </c>
      <c r="H72" s="41"/>
      <c r="I72" s="44"/>
      <c r="J72" s="1"/>
    </row>
    <row r="73" spans="1:10" customFormat="1">
      <c r="A73" s="28">
        <v>51</v>
      </c>
      <c r="B73" s="18" t="s">
        <v>69</v>
      </c>
      <c r="C73" s="20" t="s">
        <v>4</v>
      </c>
      <c r="D73" s="19">
        <v>500</v>
      </c>
      <c r="E73" s="38">
        <v>10148</v>
      </c>
      <c r="F73" s="41"/>
      <c r="G73" s="40">
        <f t="shared" si="0"/>
        <v>0</v>
      </c>
      <c r="H73" s="41"/>
      <c r="I73" s="44"/>
      <c r="J73" s="1"/>
    </row>
    <row r="74" spans="1:10" customFormat="1">
      <c r="A74" s="28">
        <v>52</v>
      </c>
      <c r="B74" s="18" t="s">
        <v>70</v>
      </c>
      <c r="C74" s="20" t="s">
        <v>3</v>
      </c>
      <c r="D74" s="19">
        <v>10000</v>
      </c>
      <c r="E74" s="38">
        <v>4031</v>
      </c>
      <c r="F74" s="41"/>
      <c r="G74" s="40">
        <f t="shared" si="0"/>
        <v>0</v>
      </c>
      <c r="H74" s="41"/>
      <c r="I74" s="44"/>
      <c r="J74" s="1"/>
    </row>
    <row r="75" spans="1:10" customFormat="1">
      <c r="A75" s="28">
        <v>53</v>
      </c>
      <c r="B75" s="18" t="s">
        <v>71</v>
      </c>
      <c r="C75" s="20" t="s">
        <v>72</v>
      </c>
      <c r="D75" s="19">
        <v>200</v>
      </c>
      <c r="E75" s="38">
        <v>18292</v>
      </c>
      <c r="F75" s="41"/>
      <c r="G75" s="40">
        <f t="shared" si="0"/>
        <v>0</v>
      </c>
      <c r="H75" s="41"/>
      <c r="I75" s="44"/>
      <c r="J75" s="1"/>
    </row>
    <row r="76" spans="1:10" customFormat="1">
      <c r="A76" s="28">
        <v>54</v>
      </c>
      <c r="B76" s="18" t="s">
        <v>73</v>
      </c>
      <c r="C76" s="20" t="s">
        <v>3</v>
      </c>
      <c r="D76" s="19">
        <v>20</v>
      </c>
      <c r="E76" s="38">
        <v>180968</v>
      </c>
      <c r="F76" s="41"/>
      <c r="G76" s="40">
        <f t="shared" si="0"/>
        <v>0</v>
      </c>
      <c r="H76" s="41"/>
      <c r="I76" s="44"/>
      <c r="J76" s="1"/>
    </row>
    <row r="77" spans="1:10" customFormat="1">
      <c r="A77" s="28">
        <v>55</v>
      </c>
      <c r="B77" s="18" t="s">
        <v>74</v>
      </c>
      <c r="C77" s="20" t="s">
        <v>3</v>
      </c>
      <c r="D77" s="19">
        <v>20</v>
      </c>
      <c r="E77" s="38">
        <v>661795</v>
      </c>
      <c r="F77" s="41"/>
      <c r="G77" s="40">
        <f t="shared" si="0"/>
        <v>0</v>
      </c>
      <c r="H77" s="41"/>
      <c r="I77" s="44"/>
      <c r="J77" s="1"/>
    </row>
    <row r="78" spans="1:10" customFormat="1">
      <c r="A78" s="28">
        <v>56</v>
      </c>
      <c r="B78" s="18" t="s">
        <v>75</v>
      </c>
      <c r="C78" s="20" t="s">
        <v>3</v>
      </c>
      <c r="D78" s="19">
        <v>50</v>
      </c>
      <c r="E78" s="38">
        <v>98011</v>
      </c>
      <c r="F78" s="41"/>
      <c r="G78" s="40">
        <f t="shared" si="0"/>
        <v>0</v>
      </c>
      <c r="H78" s="41"/>
      <c r="I78" s="44"/>
      <c r="J78" s="1"/>
    </row>
    <row r="79" spans="1:10" customFormat="1">
      <c r="A79" s="28">
        <v>57</v>
      </c>
      <c r="B79" s="18" t="s">
        <v>76</v>
      </c>
      <c r="C79" s="20" t="s">
        <v>3</v>
      </c>
      <c r="D79" s="19">
        <v>10</v>
      </c>
      <c r="E79" s="38">
        <v>276130</v>
      </c>
      <c r="F79" s="41"/>
      <c r="G79" s="40">
        <f t="shared" si="0"/>
        <v>0</v>
      </c>
      <c r="H79" s="41"/>
      <c r="I79" s="44"/>
      <c r="J79" s="1"/>
    </row>
    <row r="80" spans="1:10" customFormat="1">
      <c r="A80" s="28">
        <v>58</v>
      </c>
      <c r="B80" s="18" t="s">
        <v>77</v>
      </c>
      <c r="C80" s="20" t="s">
        <v>27</v>
      </c>
      <c r="D80" s="19">
        <v>200</v>
      </c>
      <c r="E80" s="38">
        <v>26475</v>
      </c>
      <c r="F80" s="41"/>
      <c r="G80" s="40">
        <f t="shared" si="0"/>
        <v>0</v>
      </c>
      <c r="H80" s="41"/>
      <c r="I80" s="44"/>
      <c r="J80" s="1"/>
    </row>
    <row r="81" spans="1:10" customFormat="1">
      <c r="A81" s="28">
        <v>59</v>
      </c>
      <c r="B81" s="18" t="s">
        <v>78</v>
      </c>
      <c r="C81" s="20" t="s">
        <v>79</v>
      </c>
      <c r="D81" s="19">
        <v>201</v>
      </c>
      <c r="E81" s="38">
        <v>21437</v>
      </c>
      <c r="F81" s="41"/>
      <c r="G81" s="40">
        <f t="shared" si="0"/>
        <v>0</v>
      </c>
      <c r="H81" s="41"/>
      <c r="I81" s="44"/>
      <c r="J81" s="1"/>
    </row>
    <row r="82" spans="1:10" customFormat="1">
      <c r="A82" s="28">
        <v>60</v>
      </c>
      <c r="B82" s="18" t="s">
        <v>80</v>
      </c>
      <c r="C82" s="20" t="s">
        <v>37</v>
      </c>
      <c r="D82" s="19">
        <v>200</v>
      </c>
      <c r="E82" s="38">
        <v>13485</v>
      </c>
      <c r="F82" s="41"/>
      <c r="G82" s="40">
        <f t="shared" si="0"/>
        <v>0</v>
      </c>
      <c r="H82" s="41"/>
      <c r="I82" s="44"/>
      <c r="J82" s="1"/>
    </row>
    <row r="83" spans="1:10" customFormat="1">
      <c r="A83" s="28">
        <v>61</v>
      </c>
      <c r="B83" s="18" t="s">
        <v>81</v>
      </c>
      <c r="C83" s="20" t="s">
        <v>37</v>
      </c>
      <c r="D83" s="19">
        <v>400</v>
      </c>
      <c r="E83" s="38">
        <v>16052</v>
      </c>
      <c r="F83" s="41"/>
      <c r="G83" s="40">
        <f t="shared" si="0"/>
        <v>0</v>
      </c>
      <c r="H83" s="41"/>
      <c r="I83" s="44"/>
      <c r="J83" s="1"/>
    </row>
    <row r="84" spans="1:10" customFormat="1">
      <c r="A84" s="28">
        <v>62</v>
      </c>
      <c r="B84" s="18" t="s">
        <v>82</v>
      </c>
      <c r="C84" s="20" t="s">
        <v>37</v>
      </c>
      <c r="D84" s="19">
        <v>400</v>
      </c>
      <c r="E84" s="38">
        <v>13246</v>
      </c>
      <c r="F84" s="41"/>
      <c r="G84" s="40">
        <f t="shared" si="0"/>
        <v>0</v>
      </c>
      <c r="H84" s="41"/>
      <c r="I84" s="44"/>
      <c r="J84" s="1"/>
    </row>
    <row r="85" spans="1:10" customFormat="1">
      <c r="A85" s="28">
        <v>63</v>
      </c>
      <c r="B85" s="18" t="s">
        <v>83</v>
      </c>
      <c r="C85" s="20" t="s">
        <v>3</v>
      </c>
      <c r="D85" s="19">
        <v>50</v>
      </c>
      <c r="E85" s="38">
        <v>511985</v>
      </c>
      <c r="F85" s="41"/>
      <c r="G85" s="40">
        <f t="shared" si="0"/>
        <v>0</v>
      </c>
      <c r="H85" s="41"/>
      <c r="I85" s="44"/>
      <c r="J85" s="1"/>
    </row>
    <row r="86" spans="1:10" customFormat="1">
      <c r="A86" s="28">
        <v>64</v>
      </c>
      <c r="B86" s="18" t="s">
        <v>92</v>
      </c>
      <c r="C86" s="20" t="s">
        <v>37</v>
      </c>
      <c r="D86" s="19">
        <v>3000</v>
      </c>
      <c r="E86" s="38">
        <v>4607</v>
      </c>
      <c r="F86" s="41"/>
      <c r="G86" s="40">
        <f t="shared" si="0"/>
        <v>0</v>
      </c>
      <c r="H86" s="41"/>
      <c r="I86" s="44"/>
      <c r="J86" s="1"/>
    </row>
    <row r="87" spans="1:10" customFormat="1" ht="20.25">
      <c r="A87" s="1"/>
      <c r="B87" s="21"/>
      <c r="C87" s="22"/>
      <c r="E87" s="39"/>
      <c r="I87" s="44"/>
      <c r="J87" s="1"/>
    </row>
    <row r="88" spans="1:10" s="27" customFormat="1" ht="58.5" customHeight="1">
      <c r="A88" s="58" t="s">
        <v>84</v>
      </c>
      <c r="B88" s="58"/>
      <c r="C88" s="58"/>
      <c r="D88" s="58"/>
      <c r="E88" s="58"/>
      <c r="F88" s="58"/>
      <c r="G88" s="58"/>
    </row>
    <row r="89" spans="1:10" customFormat="1" ht="15">
      <c r="A89" s="58" t="s">
        <v>85</v>
      </c>
      <c r="B89" s="58"/>
      <c r="C89" s="58"/>
      <c r="D89" s="58"/>
      <c r="E89" s="58"/>
      <c r="F89" s="58"/>
      <c r="G89" s="58"/>
    </row>
    <row r="90" spans="1:10" customFormat="1" ht="15.75" customHeight="1">
      <c r="A90" s="48" t="s">
        <v>93</v>
      </c>
      <c r="B90" s="48"/>
      <c r="C90" s="48"/>
      <c r="D90" s="48"/>
      <c r="E90" s="48"/>
      <c r="F90" s="48"/>
      <c r="G90" s="48"/>
    </row>
    <row r="91" spans="1:10" customFormat="1" ht="15.75" customHeight="1">
      <c r="A91" s="1"/>
      <c r="B91" s="1"/>
      <c r="C91" s="21"/>
      <c r="D91" s="21"/>
      <c r="E91" s="21"/>
    </row>
    <row r="92" spans="1:10" ht="20.25">
      <c r="A92" s="24" t="s">
        <v>86</v>
      </c>
      <c r="B92" s="24"/>
      <c r="C92" s="25"/>
      <c r="D92" s="25"/>
      <c r="E92" s="25"/>
      <c r="F92"/>
      <c r="G92"/>
      <c r="H92" s="1"/>
    </row>
    <row r="93" spans="1:10" ht="20.25">
      <c r="A93" s="24" t="s">
        <v>87</v>
      </c>
      <c r="B93" s="24"/>
      <c r="C93" s="25"/>
      <c r="D93" s="25"/>
      <c r="E93" s="25"/>
      <c r="F93" s="23"/>
      <c r="G93" s="1"/>
      <c r="H93" s="1"/>
    </row>
    <row r="94" spans="1:10" ht="15">
      <c r="A94" s="24" t="s">
        <v>88</v>
      </c>
      <c r="B94" s="24"/>
      <c r="C94" s="26"/>
      <c r="D94" s="26"/>
      <c r="E94" s="26"/>
      <c r="F94" s="23"/>
      <c r="G94" s="1"/>
      <c r="H94" s="1"/>
    </row>
    <row r="95" spans="1:10" ht="15">
      <c r="A95" s="24" t="s">
        <v>89</v>
      </c>
      <c r="B95" s="24"/>
      <c r="C95" s="26"/>
      <c r="D95" s="26"/>
      <c r="E95" s="26"/>
      <c r="F95" s="23"/>
      <c r="G95" s="1"/>
      <c r="H95" s="1"/>
    </row>
    <row r="96" spans="1:10" ht="15">
      <c r="A96" s="24" t="s">
        <v>90</v>
      </c>
      <c r="B96" s="24"/>
      <c r="C96" s="26"/>
      <c r="D96" s="26"/>
      <c r="E96" s="26"/>
      <c r="F96"/>
      <c r="G96" s="1"/>
      <c r="H96" s="1"/>
    </row>
    <row r="97" spans="1:8" ht="15">
      <c r="A97" s="24" t="s">
        <v>111</v>
      </c>
      <c r="B97" s="24"/>
      <c r="C97" s="26"/>
      <c r="D97" s="26"/>
      <c r="E97" s="26"/>
      <c r="F97"/>
      <c r="G97" s="1"/>
      <c r="H97" s="1"/>
    </row>
    <row r="98" spans="1:8" ht="15">
      <c r="A98" s="24" t="s">
        <v>91</v>
      </c>
      <c r="B98" s="24"/>
      <c r="C98" s="26"/>
      <c r="D98" s="26"/>
      <c r="E98" s="26"/>
      <c r="F98"/>
      <c r="G98" s="1"/>
      <c r="H98" s="1"/>
    </row>
    <row r="99" spans="1:8" ht="15">
      <c r="B99" s="1"/>
      <c r="C99" s="1"/>
      <c r="D99" s="1"/>
      <c r="E99" s="1"/>
      <c r="F99"/>
      <c r="G99" s="1"/>
      <c r="H99" s="1"/>
    </row>
    <row r="100" spans="1:8" ht="15">
      <c r="B100" s="1"/>
      <c r="C100" s="1"/>
      <c r="D100" s="1"/>
      <c r="E100" s="1"/>
      <c r="F100"/>
      <c r="G100" s="1"/>
      <c r="H100" s="1"/>
    </row>
    <row r="101" spans="1:8" ht="15">
      <c r="B101" s="1"/>
      <c r="C101" s="1"/>
      <c r="D101" s="1"/>
      <c r="E101" s="1"/>
      <c r="F101"/>
      <c r="G101" s="1"/>
      <c r="H101" s="1"/>
    </row>
    <row r="102" spans="1:8" ht="15">
      <c r="B102" s="1"/>
      <c r="C102" s="1"/>
      <c r="D102" s="1"/>
      <c r="E102" s="1"/>
      <c r="F102"/>
      <c r="G102" s="1"/>
      <c r="H102" s="1"/>
    </row>
    <row r="103" spans="1:8" ht="15">
      <c r="B103" s="1"/>
      <c r="C103" s="1"/>
      <c r="D103" s="1"/>
      <c r="E103" s="1"/>
      <c r="F103"/>
      <c r="G103" s="1"/>
      <c r="H103" s="1"/>
    </row>
    <row r="104" spans="1:8">
      <c r="B104" s="1"/>
      <c r="C104" s="1"/>
      <c r="D104" s="4"/>
      <c r="E104" s="4"/>
      <c r="F104"/>
      <c r="G104" s="1"/>
      <c r="H104" s="1"/>
    </row>
    <row r="105" spans="1:8">
      <c r="B105" s="1"/>
      <c r="C105" s="1"/>
      <c r="D105" s="4"/>
      <c r="E105" s="4"/>
      <c r="F105"/>
      <c r="G105" s="1"/>
      <c r="H105" s="1"/>
    </row>
    <row r="106" spans="1:8">
      <c r="B106" s="1"/>
      <c r="C106" s="1"/>
      <c r="D106" s="4"/>
      <c r="E106" s="4"/>
      <c r="F106"/>
      <c r="G106" s="1"/>
      <c r="H106" s="1"/>
    </row>
    <row r="107" spans="1:8">
      <c r="B107" s="1"/>
      <c r="C107" s="1"/>
      <c r="D107" s="4"/>
      <c r="E107" s="4"/>
      <c r="F107"/>
      <c r="G107" s="1"/>
      <c r="H107" s="1"/>
    </row>
    <row r="108" spans="1:8">
      <c r="B108" s="1"/>
      <c r="C108" s="1"/>
      <c r="D108" s="4"/>
      <c r="E108" s="4"/>
      <c r="F108"/>
      <c r="G108" s="1"/>
      <c r="H108" s="1"/>
    </row>
    <row r="109" spans="1:8">
      <c r="B109" s="1"/>
      <c r="C109" s="1"/>
      <c r="D109" s="4"/>
      <c r="E109" s="4"/>
      <c r="F109"/>
      <c r="G109" s="1"/>
      <c r="H109" s="1"/>
    </row>
    <row r="110" spans="1:8">
      <c r="B110" s="1"/>
      <c r="C110" s="1"/>
      <c r="D110" s="4"/>
      <c r="E110" s="4"/>
      <c r="F110"/>
      <c r="G110" s="1"/>
      <c r="H110" s="1"/>
    </row>
    <row r="111" spans="1:8">
      <c r="B111" s="1"/>
      <c r="C111" s="1"/>
      <c r="D111" s="4"/>
      <c r="E111" s="4"/>
      <c r="F111"/>
      <c r="G111" s="1"/>
      <c r="H111" s="1"/>
    </row>
    <row r="112" spans="1:8">
      <c r="B112" s="1"/>
      <c r="C112" s="1"/>
      <c r="D112" s="4"/>
      <c r="E112" s="4"/>
      <c r="F112"/>
      <c r="G112" s="1"/>
      <c r="H112" s="1"/>
    </row>
    <row r="113" spans="2:8">
      <c r="B113" s="1"/>
      <c r="C113" s="1"/>
      <c r="D113" s="4"/>
      <c r="E113" s="4"/>
      <c r="F113"/>
      <c r="G113" s="1"/>
      <c r="H113" s="1"/>
    </row>
    <row r="114" spans="2:8">
      <c r="B114" s="1"/>
      <c r="C114" s="1"/>
      <c r="D114" s="4"/>
      <c r="E114" s="4"/>
      <c r="F114"/>
      <c r="G114" s="1"/>
      <c r="H114" s="1"/>
    </row>
    <row r="115" spans="2:8">
      <c r="B115" s="1"/>
      <c r="C115" s="1"/>
      <c r="D115" s="4"/>
      <c r="E115" s="4"/>
      <c r="F115"/>
      <c r="G115" s="1"/>
      <c r="H115" s="1"/>
    </row>
    <row r="116" spans="2:8">
      <c r="B116" s="1"/>
      <c r="C116" s="1"/>
      <c r="D116" s="4"/>
      <c r="E116" s="4"/>
      <c r="F116"/>
      <c r="G116" s="1"/>
      <c r="H116" s="1"/>
    </row>
    <row r="117" spans="2:8">
      <c r="B117" s="1"/>
      <c r="C117" s="1"/>
      <c r="D117" s="4"/>
      <c r="E117" s="4"/>
      <c r="F117"/>
      <c r="G117" s="1"/>
      <c r="H117" s="1"/>
    </row>
    <row r="118" spans="2:8">
      <c r="B118" s="1"/>
      <c r="C118" s="1"/>
      <c r="D118" s="4"/>
      <c r="E118" s="4"/>
      <c r="F118"/>
      <c r="G118" s="1"/>
      <c r="H118" s="1"/>
    </row>
    <row r="119" spans="2:8">
      <c r="B119" s="1"/>
      <c r="C119" s="1"/>
      <c r="D119" s="4"/>
      <c r="E119" s="4"/>
      <c r="F119"/>
      <c r="G119" s="1"/>
      <c r="H119" s="1"/>
    </row>
    <row r="120" spans="2:8">
      <c r="B120" s="1"/>
      <c r="C120" s="1"/>
      <c r="D120" s="4"/>
      <c r="E120" s="4"/>
      <c r="F120"/>
      <c r="G120" s="1"/>
      <c r="H120" s="1"/>
    </row>
    <row r="121" spans="2:8">
      <c r="B121" s="1"/>
      <c r="C121" s="1"/>
      <c r="D121" s="4"/>
      <c r="E121" s="4"/>
      <c r="F121"/>
      <c r="G121" s="1"/>
      <c r="H121" s="1"/>
    </row>
    <row r="122" spans="2:8">
      <c r="B122" s="1"/>
      <c r="C122" s="1"/>
      <c r="D122" s="4"/>
      <c r="E122" s="4"/>
      <c r="F122"/>
      <c r="G122" s="1"/>
      <c r="H122" s="1"/>
    </row>
    <row r="123" spans="2:8">
      <c r="B123" s="1"/>
      <c r="C123" s="1"/>
      <c r="D123" s="4"/>
      <c r="E123" s="4"/>
      <c r="F123"/>
      <c r="G123" s="1"/>
      <c r="H123" s="1"/>
    </row>
    <row r="124" spans="2:8">
      <c r="B124" s="1"/>
      <c r="C124" s="1"/>
      <c r="D124" s="4"/>
      <c r="E124" s="4"/>
      <c r="F124"/>
      <c r="G124" s="1"/>
      <c r="H124" s="1"/>
    </row>
    <row r="125" spans="2:8">
      <c r="B125" s="1"/>
      <c r="C125" s="1"/>
      <c r="D125" s="4"/>
      <c r="E125" s="4"/>
      <c r="F125"/>
      <c r="G125" s="1"/>
      <c r="H125" s="1"/>
    </row>
    <row r="126" spans="2:8">
      <c r="B126" s="1"/>
      <c r="C126" s="1"/>
      <c r="D126" s="4"/>
      <c r="E126" s="4"/>
      <c r="F126"/>
      <c r="G126" s="1"/>
      <c r="H126" s="1"/>
    </row>
    <row r="127" spans="2:8">
      <c r="B127" s="1"/>
      <c r="C127" s="1"/>
      <c r="D127" s="4"/>
      <c r="E127" s="4"/>
      <c r="F127"/>
      <c r="G127" s="1"/>
      <c r="H127" s="1"/>
    </row>
    <row r="128" spans="2:8">
      <c r="B128" s="1"/>
      <c r="C128" s="1"/>
      <c r="D128" s="4"/>
      <c r="E128" s="4"/>
      <c r="F128"/>
      <c r="G128" s="1"/>
      <c r="H128" s="1"/>
    </row>
    <row r="129" spans="2:8">
      <c r="B129" s="1"/>
      <c r="C129" s="1"/>
      <c r="D129" s="4"/>
      <c r="E129" s="4"/>
      <c r="F129"/>
      <c r="G129" s="1"/>
      <c r="H129" s="1"/>
    </row>
    <row r="130" spans="2:8">
      <c r="B130" s="1"/>
      <c r="C130" s="1"/>
      <c r="D130" s="4"/>
      <c r="E130" s="4"/>
      <c r="F130"/>
      <c r="G130" s="1"/>
      <c r="H130" s="1"/>
    </row>
    <row r="131" spans="2:8">
      <c r="B131" s="1"/>
      <c r="C131" s="1"/>
      <c r="D131" s="4"/>
      <c r="E131" s="4"/>
      <c r="F131"/>
      <c r="G131" s="1"/>
      <c r="H131" s="1"/>
    </row>
    <row r="132" spans="2:8">
      <c r="B132" s="1"/>
      <c r="C132" s="1"/>
      <c r="D132" s="4"/>
      <c r="E132" s="4"/>
      <c r="F132"/>
      <c r="G132" s="1"/>
      <c r="H132" s="1"/>
    </row>
    <row r="133" spans="2:8">
      <c r="B133" s="1"/>
      <c r="C133" s="1"/>
      <c r="D133" s="4"/>
      <c r="E133" s="4"/>
      <c r="F133"/>
      <c r="G133" s="1"/>
      <c r="H133" s="1"/>
    </row>
    <row r="134" spans="2:8">
      <c r="B134" s="1"/>
      <c r="C134" s="1"/>
      <c r="D134" s="4"/>
      <c r="E134" s="4"/>
      <c r="F134"/>
      <c r="G134" s="1"/>
      <c r="H134" s="1"/>
    </row>
    <row r="135" spans="2:8">
      <c r="B135" s="1"/>
      <c r="C135" s="1"/>
      <c r="D135" s="4"/>
      <c r="E135" s="4"/>
      <c r="F135"/>
      <c r="G135" s="1"/>
      <c r="H135" s="1"/>
    </row>
    <row r="136" spans="2:8">
      <c r="B136" s="1"/>
      <c r="C136" s="1"/>
      <c r="D136" s="4"/>
      <c r="E136" s="4"/>
      <c r="F136"/>
      <c r="G136" s="1"/>
      <c r="H136" s="1"/>
    </row>
    <row r="137" spans="2:8">
      <c r="B137" s="1"/>
      <c r="C137" s="1"/>
      <c r="D137" s="4"/>
      <c r="E137" s="4"/>
      <c r="F137"/>
      <c r="G137" s="1"/>
      <c r="H137" s="1"/>
    </row>
    <row r="138" spans="2:8">
      <c r="B138" s="1"/>
      <c r="C138" s="1"/>
      <c r="D138" s="4"/>
      <c r="E138" s="4"/>
      <c r="F138"/>
      <c r="G138" s="1"/>
      <c r="H138" s="1"/>
    </row>
    <row r="139" spans="2:8">
      <c r="B139" s="1"/>
      <c r="C139" s="1"/>
      <c r="D139" s="4"/>
      <c r="E139" s="4"/>
      <c r="F139"/>
      <c r="G139" s="1"/>
      <c r="H139" s="1"/>
    </row>
    <row r="140" spans="2:8">
      <c r="B140" s="1"/>
      <c r="C140" s="1"/>
      <c r="D140" s="4"/>
      <c r="E140" s="4"/>
      <c r="F140"/>
      <c r="G140" s="1"/>
      <c r="H140" s="1"/>
    </row>
    <row r="141" spans="2:8">
      <c r="B141" s="1"/>
      <c r="C141" s="1"/>
      <c r="D141" s="4"/>
      <c r="E141" s="4"/>
      <c r="F141"/>
      <c r="G141" s="1"/>
      <c r="H141" s="1"/>
    </row>
    <row r="142" spans="2:8">
      <c r="B142" s="1"/>
      <c r="C142" s="1"/>
      <c r="D142" s="4"/>
      <c r="E142" s="4"/>
      <c r="F142"/>
      <c r="G142" s="1"/>
      <c r="H142" s="1"/>
    </row>
    <row r="143" spans="2:8">
      <c r="B143" s="1"/>
      <c r="C143" s="1"/>
      <c r="D143" s="4"/>
      <c r="E143" s="4"/>
      <c r="F143"/>
      <c r="G143" s="1"/>
      <c r="H143" s="1"/>
    </row>
    <row r="144" spans="2:8">
      <c r="B144" s="1"/>
      <c r="C144" s="1"/>
      <c r="D144" s="4"/>
      <c r="E144" s="4"/>
      <c r="F144"/>
      <c r="G144" s="1"/>
      <c r="H144" s="1"/>
    </row>
    <row r="145" spans="2:8">
      <c r="B145" s="1"/>
      <c r="C145" s="1"/>
      <c r="D145" s="4"/>
      <c r="E145" s="4"/>
      <c r="F145"/>
      <c r="G145" s="1"/>
      <c r="H145" s="1"/>
    </row>
    <row r="146" spans="2:8">
      <c r="B146" s="1"/>
      <c r="C146" s="1"/>
      <c r="D146" s="4"/>
      <c r="E146" s="4"/>
      <c r="F146"/>
      <c r="G146" s="1"/>
      <c r="H146" s="1"/>
    </row>
    <row r="147" spans="2:8">
      <c r="B147" s="1"/>
      <c r="C147" s="1"/>
      <c r="D147" s="4"/>
      <c r="E147" s="4"/>
      <c r="F147"/>
      <c r="G147" s="1"/>
      <c r="H147" s="1"/>
    </row>
    <row r="148" spans="2:8">
      <c r="B148" s="1"/>
      <c r="C148" s="1"/>
      <c r="D148" s="4"/>
      <c r="E148" s="4"/>
      <c r="F148"/>
      <c r="G148" s="1"/>
      <c r="H148" s="1"/>
    </row>
    <row r="149" spans="2:8">
      <c r="B149" s="1"/>
      <c r="C149" s="1"/>
      <c r="D149" s="4"/>
      <c r="E149" s="4"/>
      <c r="F149"/>
      <c r="G149" s="1"/>
      <c r="H149" s="1"/>
    </row>
    <row r="150" spans="2:8">
      <c r="B150" s="1"/>
      <c r="C150" s="1"/>
      <c r="D150" s="4"/>
      <c r="E150" s="4"/>
      <c r="F150"/>
      <c r="G150" s="1"/>
      <c r="H150" s="1"/>
    </row>
    <row r="151" spans="2:8">
      <c r="B151" s="1"/>
      <c r="C151" s="1"/>
      <c r="D151" s="4"/>
      <c r="E151" s="4"/>
      <c r="F151"/>
      <c r="G151" s="1"/>
      <c r="H151" s="1"/>
    </row>
    <row r="152" spans="2:8">
      <c r="B152" s="1"/>
      <c r="C152" s="1"/>
      <c r="D152" s="4"/>
      <c r="E152" s="4"/>
      <c r="F152"/>
      <c r="G152" s="1"/>
      <c r="H152" s="1"/>
    </row>
    <row r="153" spans="2:8">
      <c r="B153" s="1"/>
      <c r="C153" s="1"/>
      <c r="D153" s="4"/>
      <c r="E153" s="4"/>
      <c r="F153"/>
      <c r="G153" s="1"/>
      <c r="H153" s="1"/>
    </row>
    <row r="154" spans="2:8">
      <c r="B154" s="1"/>
      <c r="C154" s="1"/>
      <c r="D154" s="4"/>
      <c r="E154" s="4"/>
      <c r="F154"/>
      <c r="G154" s="1"/>
      <c r="H154" s="1"/>
    </row>
    <row r="155" spans="2:8">
      <c r="B155" s="1"/>
      <c r="C155" s="1"/>
      <c r="D155" s="4"/>
      <c r="E155" s="4"/>
      <c r="F155"/>
      <c r="G155" s="1"/>
      <c r="H155" s="1"/>
    </row>
    <row r="156" spans="2:8">
      <c r="B156" s="1"/>
      <c r="C156" s="1"/>
      <c r="D156" s="4"/>
      <c r="E156" s="4"/>
      <c r="F156"/>
      <c r="G156" s="1"/>
      <c r="H156" s="1"/>
    </row>
    <row r="157" spans="2:8">
      <c r="B157" s="1"/>
      <c r="C157" s="1"/>
      <c r="D157" s="4"/>
      <c r="E157" s="4"/>
      <c r="F157"/>
      <c r="G157" s="1"/>
      <c r="H157" s="1"/>
    </row>
    <row r="158" spans="2:8">
      <c r="B158" s="1"/>
      <c r="C158" s="1"/>
      <c r="D158" s="4"/>
      <c r="E158" s="4"/>
      <c r="F158"/>
      <c r="G158" s="1"/>
      <c r="H158" s="1"/>
    </row>
    <row r="159" spans="2:8">
      <c r="B159" s="1"/>
      <c r="C159" s="1"/>
      <c r="D159" s="4"/>
      <c r="E159" s="4"/>
      <c r="F159"/>
      <c r="G159" s="1"/>
      <c r="H159" s="1"/>
    </row>
    <row r="160" spans="2:8">
      <c r="B160" s="1"/>
      <c r="C160" s="1"/>
      <c r="D160" s="4"/>
      <c r="E160" s="4"/>
      <c r="F160"/>
      <c r="G160" s="1"/>
      <c r="H160" s="1"/>
    </row>
    <row r="161" spans="2:8">
      <c r="B161" s="1"/>
      <c r="C161" s="1"/>
      <c r="D161" s="4"/>
      <c r="E161" s="4"/>
      <c r="F161"/>
      <c r="G161" s="1"/>
      <c r="H161" s="1"/>
    </row>
    <row r="162" spans="2:8">
      <c r="B162" s="1"/>
      <c r="C162" s="1"/>
      <c r="D162" s="4"/>
      <c r="E162" s="4"/>
      <c r="F162"/>
      <c r="G162" s="1"/>
      <c r="H162" s="1"/>
    </row>
    <row r="163" spans="2:8">
      <c r="B163" s="1"/>
      <c r="C163" s="1"/>
      <c r="D163" s="4"/>
      <c r="E163" s="4"/>
      <c r="F163"/>
      <c r="G163" s="1"/>
      <c r="H163" s="1"/>
    </row>
    <row r="164" spans="2:8">
      <c r="B164" s="1"/>
      <c r="C164" s="1"/>
      <c r="D164" s="4"/>
      <c r="E164" s="4"/>
      <c r="F164"/>
      <c r="G164" s="1"/>
      <c r="H164" s="1"/>
    </row>
    <row r="165" spans="2:8">
      <c r="B165" s="1"/>
      <c r="C165" s="1"/>
      <c r="D165" s="4"/>
      <c r="E165" s="4"/>
      <c r="F165"/>
      <c r="G165" s="1"/>
      <c r="H165" s="1"/>
    </row>
    <row r="166" spans="2:8">
      <c r="B166" s="1"/>
      <c r="C166" s="1"/>
      <c r="D166" s="4"/>
      <c r="E166" s="4"/>
      <c r="F166"/>
      <c r="G166" s="1"/>
      <c r="H166" s="1"/>
    </row>
    <row r="167" spans="2:8">
      <c r="B167" s="1"/>
      <c r="C167" s="1"/>
      <c r="D167" s="4"/>
      <c r="E167" s="4"/>
      <c r="F167"/>
      <c r="G167" s="1"/>
      <c r="H167" s="1"/>
    </row>
    <row r="168" spans="2:8">
      <c r="B168" s="1"/>
      <c r="C168" s="1"/>
      <c r="D168" s="4"/>
      <c r="E168" s="4"/>
      <c r="F168"/>
      <c r="G168" s="1"/>
      <c r="H168" s="1"/>
    </row>
    <row r="169" spans="2:8">
      <c r="B169" s="1"/>
      <c r="C169" s="1"/>
      <c r="D169" s="4"/>
      <c r="E169" s="4"/>
      <c r="F169"/>
      <c r="G169" s="1"/>
      <c r="H169" s="1"/>
    </row>
    <row r="170" spans="2:8">
      <c r="B170" s="1"/>
      <c r="C170" s="1"/>
      <c r="D170" s="4"/>
      <c r="E170" s="4"/>
      <c r="F170"/>
      <c r="G170" s="1"/>
      <c r="H170" s="1"/>
    </row>
    <row r="171" spans="2:8">
      <c r="B171" s="1"/>
      <c r="C171" s="1"/>
      <c r="D171" s="4"/>
      <c r="E171" s="4"/>
      <c r="F171"/>
      <c r="G171" s="1"/>
      <c r="H171" s="1"/>
    </row>
    <row r="172" spans="2:8">
      <c r="B172" s="1"/>
      <c r="C172" s="1"/>
      <c r="D172" s="4"/>
      <c r="E172" s="4"/>
      <c r="F172"/>
      <c r="G172" s="1"/>
      <c r="H172" s="1"/>
    </row>
    <row r="173" spans="2:8">
      <c r="B173" s="1"/>
      <c r="C173" s="1"/>
      <c r="D173" s="4"/>
      <c r="E173" s="4"/>
      <c r="F173"/>
      <c r="G173" s="1"/>
      <c r="H173" s="1"/>
    </row>
    <row r="174" spans="2:8">
      <c r="B174" s="1"/>
      <c r="C174" s="1"/>
      <c r="D174" s="4"/>
      <c r="E174" s="4"/>
      <c r="F174"/>
      <c r="G174" s="1"/>
      <c r="H174" s="1"/>
    </row>
    <row r="175" spans="2:8">
      <c r="B175" s="1"/>
      <c r="C175" s="1"/>
      <c r="D175" s="4"/>
      <c r="E175" s="4"/>
      <c r="F175"/>
      <c r="G175" s="1"/>
      <c r="H175" s="1"/>
    </row>
    <row r="176" spans="2:8">
      <c r="B176" s="1"/>
      <c r="C176" s="1"/>
      <c r="D176" s="4"/>
      <c r="E176" s="4"/>
      <c r="F176"/>
      <c r="G176" s="1"/>
      <c r="H176" s="1"/>
    </row>
    <row r="177" spans="2:8">
      <c r="B177" s="1"/>
      <c r="C177" s="1"/>
      <c r="D177" s="4"/>
      <c r="E177" s="4"/>
      <c r="F177"/>
      <c r="G177" s="1"/>
      <c r="H177" s="1"/>
    </row>
    <row r="178" spans="2:8">
      <c r="B178" s="1"/>
      <c r="C178" s="1"/>
      <c r="D178" s="4"/>
      <c r="E178" s="4"/>
      <c r="F178"/>
      <c r="G178" s="1"/>
      <c r="H178" s="1"/>
    </row>
    <row r="179" spans="2:8">
      <c r="B179" s="1"/>
      <c r="C179" s="1"/>
      <c r="D179" s="4"/>
      <c r="E179" s="4"/>
      <c r="F179"/>
      <c r="G179" s="1"/>
      <c r="H179" s="1"/>
    </row>
    <row r="180" spans="2:8">
      <c r="B180" s="1"/>
      <c r="C180" s="1"/>
      <c r="D180" s="4"/>
      <c r="E180" s="4"/>
      <c r="F180"/>
      <c r="G180" s="1"/>
      <c r="H180" s="1"/>
    </row>
    <row r="181" spans="2:8">
      <c r="B181" s="1"/>
      <c r="C181" s="1"/>
      <c r="D181" s="4"/>
      <c r="E181" s="4"/>
      <c r="F181"/>
      <c r="G181" s="1"/>
      <c r="H181" s="1"/>
    </row>
    <row r="182" spans="2:8">
      <c r="H182" s="1"/>
    </row>
  </sheetData>
  <sheetProtection algorithmName="SHA-512" hashValue="BJRt5hDlcoNLZt3y2wrmrww9H1dYGV8pqYt8lM8NbZyfWIL6MfzyRMiQYB0GdQyFrmON+B4tLnBu+DGZf1sYMA==" saltValue="NlX+MxWP+r9TKFbRfv1+Cg==" spinCount="100000" sheet="1"/>
  <mergeCells count="19">
    <mergeCell ref="A20:F20"/>
    <mergeCell ref="H20:I20"/>
    <mergeCell ref="A5:F5"/>
    <mergeCell ref="A1:G1"/>
    <mergeCell ref="A19:F19"/>
    <mergeCell ref="A90:G90"/>
    <mergeCell ref="A3:G3"/>
    <mergeCell ref="A6:F6"/>
    <mergeCell ref="A9:G9"/>
    <mergeCell ref="A10:G10"/>
    <mergeCell ref="A89:G89"/>
    <mergeCell ref="A88:G88"/>
    <mergeCell ref="A11:G11"/>
    <mergeCell ref="A12:G12"/>
    <mergeCell ref="A13:G13"/>
    <mergeCell ref="A14:G14"/>
    <mergeCell ref="A15:G15"/>
    <mergeCell ref="A16:G16"/>
    <mergeCell ref="A17:G17"/>
  </mergeCells>
  <conditionalFormatting sqref="G20">
    <cfRule type="cellIs" dxfId="1" priority="1" operator="greaterThan">
      <formula>$G$19</formula>
    </cfRule>
    <cfRule type="cellIs" priority="2" stopIfTrue="1" operator="lessThan">
      <formula>$G$19</formula>
    </cfRule>
    <cfRule type="cellIs" dxfId="0" priority="3" operator="lessThan">
      <formula>$G$19</formula>
    </cfRule>
    <cfRule type="cellIs" priority="4" operator="lessThan">
      <formula>9000000</formula>
    </cfRule>
  </conditionalFormatting>
  <dataValidations count="3">
    <dataValidation allowBlank="1" showInputMessage="1" showErrorMessage="1" errorTitle="PRESUPUESTO" error="VALIDAR EL PRECIO PISO Y TECHO" sqref="G19"/>
    <dataValidation type="whole" operator="lessThanOrEqual" allowBlank="1" showInputMessage="1" showErrorMessage="1" error="SUPERA PRECIO TECHO UNITARIO DADO POR LA ENTIDAD_x000a_(con IVA Incluido)._x000a_" sqref="F23:F86">
      <formula1>E23</formula1>
    </dataValidation>
    <dataValidation operator="lessThanOrEqual" allowBlank="1" showInputMessage="1" showErrorMessage="1" error="SUPERA PRECIO TECHO UNITARIO DADO POR LA ENTIDAD_x000a_(con IVA Incluido)._x000a_" sqref="H23:H86"/>
  </dataValidations>
  <pageMargins left="0.7" right="0.7" top="0.75" bottom="0.75" header="0.3" footer="0.3"/>
  <pageSetup scale="51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Yohana Ballén Manrique</dc:creator>
  <cp:lastModifiedBy>Hector Ivan Suarez Betancur</cp:lastModifiedBy>
  <dcterms:created xsi:type="dcterms:W3CDTF">2025-08-22T16:17:10Z</dcterms:created>
  <dcterms:modified xsi:type="dcterms:W3CDTF">2025-12-01T23:02:47Z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1ec8a6-bbee-4b40-bdc1-9f8ab4bf789f_Enabled">
    <vt:lpwstr>true</vt:lpwstr>
  </property>
  <property fmtid="{D5CDD505-2E9C-101B-9397-08002B2CF9AE}" pid="3" name="MSIP_Label_821ec8a6-bbee-4b40-bdc1-9f8ab4bf789f_SetDate">
    <vt:lpwstr>2025-11-10T12:01:49Z</vt:lpwstr>
  </property>
  <property fmtid="{D5CDD505-2E9C-101B-9397-08002B2CF9AE}" pid="4" name="MSIP_Label_821ec8a6-bbee-4b40-bdc1-9f8ab4bf789f_Method">
    <vt:lpwstr>Standard</vt:lpwstr>
  </property>
  <property fmtid="{D5CDD505-2E9C-101B-9397-08002B2CF9AE}" pid="5" name="MSIP_Label_821ec8a6-bbee-4b40-bdc1-9f8ab4bf789f_Name">
    <vt:lpwstr>Verde - Público</vt:lpwstr>
  </property>
  <property fmtid="{D5CDD505-2E9C-101B-9397-08002B2CF9AE}" pid="6" name="MSIP_Label_821ec8a6-bbee-4b40-bdc1-9f8ab4bf789f_SiteId">
    <vt:lpwstr>9b1ecfaa-c675-42ee-b297-0eaeb51bcc4c</vt:lpwstr>
  </property>
  <property fmtid="{D5CDD505-2E9C-101B-9397-08002B2CF9AE}" pid="7" name="MSIP_Label_821ec8a6-bbee-4b40-bdc1-9f8ab4bf789f_ActionId">
    <vt:lpwstr>0676e853-8306-4c55-962a-55f4ad591425</vt:lpwstr>
  </property>
  <property fmtid="{D5CDD505-2E9C-101B-9397-08002B2CF9AE}" pid="8" name="MSIP_Label_821ec8a6-bbee-4b40-bdc1-9f8ab4bf789f_ContentBits">
    <vt:lpwstr>0</vt:lpwstr>
  </property>
  <property fmtid="{D5CDD505-2E9C-101B-9397-08002B2CF9AE}" pid="9" name="MSIP_Label_821ec8a6-bbee-4b40-bdc1-9f8ab4bf789f_Tag">
    <vt:lpwstr>10, 3, 0, 1</vt:lpwstr>
  </property>
</Properties>
</file>