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\IDARTES\20. SELECCION ABREVIADA ILUMINACION\Documentos radicados\"/>
    </mc:Choice>
  </mc:AlternateContent>
  <xr:revisionPtr revIDLastSave="0" documentId="8_{880BD3C2-A06D-4001-85BB-6556290392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5" i="1" l="1"/>
  <c r="J24" i="1"/>
  <c r="J23" i="1" l="1"/>
  <c r="J18" i="1"/>
  <c r="J19" i="1"/>
  <c r="J20" i="1"/>
  <c r="J21" i="1"/>
  <c r="J22" i="1"/>
  <c r="J10" i="1"/>
  <c r="J11" i="1"/>
  <c r="J12" i="1"/>
  <c r="J13" i="1"/>
  <c r="J14" i="1"/>
  <c r="J15" i="1"/>
  <c r="J16" i="1"/>
  <c r="J17" i="1"/>
  <c r="J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tc={946FCB31-7599-481E-9D8E-BC9EFAE92B1D}</author>
    <author>tc={40D40E00-31A1-4E34-A282-A8DD02F38645}</author>
  </authors>
  <commentList>
    <comment ref="F17" authorId="0" shapeId="0" xr:uid="{00000000-0006-0000-00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Como afecta la movilidad nacional si el contrato se va a ejecutar en bogota?</t>
      </text>
    </comment>
    <comment ref="M23" authorId="1" shapeId="0" xr:uid="{00000000-0006-0000-0000-000002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Secretaria de interior y gobierno?</t>
      </text>
    </comment>
  </commentList>
</comments>
</file>

<file path=xl/sharedStrings.xml><?xml version="1.0" encoding="utf-8"?>
<sst xmlns="http://schemas.openxmlformats.org/spreadsheetml/2006/main" count="315" uniqueCount="126">
  <si>
    <t>No.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</si>
  <si>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</si>
  <si>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</si>
  <si>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</si>
  <si>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</si>
  <si>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</si>
  <si>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</si>
  <si>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</si>
  <si>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</si>
  <si>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</si>
  <si>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</si>
  <si>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</si>
  <si>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</si>
  <si>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</si>
  <si>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</si>
  <si>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</si>
  <si>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completa el tratamiento</t>
  </si>
  <si>
    <t>Monitoreo y revisión</t>
  </si>
  <si>
    <t>Valoración del Riesgo</t>
  </si>
  <si>
    <t>¿Cómo se realiza el monitoreo?</t>
  </si>
  <si>
    <t xml:space="preserve">General </t>
  </si>
  <si>
    <t>Interno</t>
  </si>
  <si>
    <t>Planeación</t>
  </si>
  <si>
    <t>Operacionales</t>
  </si>
  <si>
    <t xml:space="preserve">Retrasos en la suscripción del contrato </t>
  </si>
  <si>
    <t xml:space="preserve">Bajo </t>
  </si>
  <si>
    <t>Planeación detallada y acertiva del cronograma del proceso, respectando los tiempos normativos</t>
  </si>
  <si>
    <t>Una vez se evidencian los retrasos</t>
  </si>
  <si>
    <t>Periodicidad/ Cuando</t>
  </si>
  <si>
    <t>Cumplimiento de los tiempos del cronograma</t>
  </si>
  <si>
    <t xml:space="preserve">Seguimiento detallado al cronograma </t>
  </si>
  <si>
    <t>Afectación al cronograma</t>
  </si>
  <si>
    <t>Medio</t>
  </si>
  <si>
    <t xml:space="preserve">Extensión del cronograma del proceso </t>
  </si>
  <si>
    <t>Inconsistencia en los términos de referencia de los estudios previos y el pliego de condiciones.</t>
  </si>
  <si>
    <t>Observaciones maxivas.
Expedición de andendas</t>
  </si>
  <si>
    <t xml:space="preserve">Alto </t>
  </si>
  <si>
    <t xml:space="preserve">Revisión exhaustiva de los documentos del proceso </t>
  </si>
  <si>
    <t xml:space="preserve">Una vez se presente la contingencia </t>
  </si>
  <si>
    <t xml:space="preserve">Revisión de los estudios y diseños del equipo de contratación </t>
  </si>
  <si>
    <t>Etapa precontractual</t>
  </si>
  <si>
    <t>Precontractual</t>
  </si>
  <si>
    <t xml:space="preserve">Selección no idonea del contratista </t>
  </si>
  <si>
    <t xml:space="preserve">Selección de contratista no idoneo </t>
  </si>
  <si>
    <t xml:space="preserve">Evaluación de conformidad con los pliegos de condiciones </t>
  </si>
  <si>
    <t xml:space="preserve">Designación del comité de evaluación </t>
  </si>
  <si>
    <t xml:space="preserve">Evaluación del proceso de selección </t>
  </si>
  <si>
    <t xml:space="preserve">Especifico </t>
  </si>
  <si>
    <t>Externo</t>
  </si>
  <si>
    <t xml:space="preserve">Economico </t>
  </si>
  <si>
    <t xml:space="preserve">Ofertas artificialmente baja </t>
  </si>
  <si>
    <t>Ofertas presentadas con precios muy bajos que no dan garantías de un cumplimiento efectivo del contrato.</t>
  </si>
  <si>
    <t>Aplicación del decreto 1082 de 2015</t>
  </si>
  <si>
    <t>NO</t>
  </si>
  <si>
    <t xml:space="preserve">Eatapa de evaluación </t>
  </si>
  <si>
    <t xml:space="preserve">Antes del acto administrativo de adjudicación. </t>
  </si>
  <si>
    <t xml:space="preserve">Incumplimiento requisitos pliego de condiciones.
No adjudicación del contrato </t>
  </si>
  <si>
    <t>Verificación del pliego de condiciones y documentos anexos</t>
  </si>
  <si>
    <t xml:space="preserve">Ejecución </t>
  </si>
  <si>
    <t>Contractual</t>
  </si>
  <si>
    <t xml:space="preserve">No suscripción del contrato y/o constitución de las garantías </t>
  </si>
  <si>
    <t xml:space="preserve">No cumplimiento del objeto contractual 
</t>
  </si>
  <si>
    <t xml:space="preserve">Hacer efectiva la garantía de seriedad de la ofetra. 
Aplicar incumplimientos y sanciones </t>
  </si>
  <si>
    <t>SI</t>
  </si>
  <si>
    <t xml:space="preserve">Etapa contractual </t>
  </si>
  <si>
    <t xml:space="preserve">Perfeccionamiento y legalización del contrato </t>
  </si>
  <si>
    <t>Etapa contractual</t>
  </si>
  <si>
    <t xml:space="preserve">Variación de los precios de los bienes adquiridos </t>
  </si>
  <si>
    <t xml:space="preserve">Reclamaciones administrativas por parte del contratista.
</t>
  </si>
  <si>
    <t xml:space="preserve">medio </t>
  </si>
  <si>
    <t>Detallar los precios como FIJOS desde el estudio previo, en razón al estudio de mercado realizado</t>
  </si>
  <si>
    <t xml:space="preserve">El contratista asume los cambios de precios. </t>
  </si>
  <si>
    <t xml:space="preserve">Estudio de mercado </t>
  </si>
  <si>
    <t xml:space="preserve">Etapa de ejecución </t>
  </si>
  <si>
    <t>Mala Calidad de los bienes adquirir por la entidad</t>
  </si>
  <si>
    <t xml:space="preserve">No recibo de los bienes suministrados 
</t>
  </si>
  <si>
    <t xml:space="preserve">Una vez se presente el incumplimiento </t>
  </si>
  <si>
    <t xml:space="preserve">Control de calidad. 
Requerir al contratista para que subsane lo necesario. 
Hacer efectiva la garantía unica de cumplimiento </t>
  </si>
  <si>
    <t xml:space="preserve">A traves de la supervisión del contrato </t>
  </si>
  <si>
    <t xml:space="preserve">Incumplimiento de las obligaciones contractuales </t>
  </si>
  <si>
    <t xml:space="preserve">Interno </t>
  </si>
  <si>
    <t xml:space="preserve">Incumplimiento del objeto contractual 
</t>
  </si>
  <si>
    <t xml:space="preserve">Externo </t>
  </si>
  <si>
    <t>Regulatorio</t>
  </si>
  <si>
    <t>Temblores, inundaciones, lluvias,
 sequías,entreotros, siempreycuando
 los mismos puedan preverse</t>
  </si>
  <si>
    <t xml:space="preserve">No identificación de fallas técnicas durante el proceso de recibo </t>
  </si>
  <si>
    <t xml:space="preserve">Disminución de la oferta en la producción del bien (desabastecimiento)  </t>
  </si>
  <si>
    <t>Naturales</t>
  </si>
  <si>
    <t xml:space="preserve">Cambios normativos </t>
  </si>
  <si>
    <t xml:space="preserve">Modificaciones en la legislación que pueden afectar el cronograma de entregas de los bienes </t>
  </si>
  <si>
    <t xml:space="preserve">Dificultad en la entrega de los bienes </t>
  </si>
  <si>
    <t xml:space="preserve">Realizar un cronograma de entrega de los bienes.
Revisar los pronosticos del IDEAM 
Programar el transporte de los equipos de manera anticipada a los tiempos de ejecución, en aras de garantizar el cumplimiento  </t>
  </si>
  <si>
    <t xml:space="preserve">Una vez se presente </t>
  </si>
  <si>
    <t xml:space="preserve">Seguimiento al cronograma de entregas o ejecución presentado por el contratista </t>
  </si>
  <si>
    <t>Cada quince (15) días</t>
  </si>
  <si>
    <t xml:space="preserve">Garantía de cumplimiento </t>
  </si>
  <si>
    <t>*No se pueda trasladar para su entrega los bienes materia de la contratación 
*Incumplimiento de las obligaciones</t>
  </si>
  <si>
    <t xml:space="preserve">Riesgo de liquidez financiera por parte del contratista </t>
  </si>
  <si>
    <t xml:space="preserve">Disminución de la vida util del bién y prestación del servicio </t>
  </si>
  <si>
    <t xml:space="preserve">Retrasos en la ejecución del contrato </t>
  </si>
  <si>
    <t xml:space="preserve">Retrasos en la ejecución del contrato.
Riesgo de cumplimiento contractual  </t>
  </si>
  <si>
    <t xml:space="preserve">Monitoreo del mercado </t>
  </si>
  <si>
    <t xml:space="preserve">Una vez se inicie la etapa de ejecución </t>
  </si>
  <si>
    <t xml:space="preserve">Garantía de cumplimiento. </t>
  </si>
  <si>
    <t xml:space="preserve">Bloqueo de las vías por parte de la población que impiden el transporte de los equipos, afectando el cronograma </t>
  </si>
  <si>
    <t xml:space="preserve"> Paros o disturbios de orden público que
 impidan, demoren o dificulten la ejecución del contrato</t>
  </si>
  <si>
    <t xml:space="preserve">Monitoreo de la jurisprudencia Colombiana </t>
  </si>
  <si>
    <t>Etapa poscontractal</t>
  </si>
  <si>
    <t>IDARTES</t>
  </si>
  <si>
    <t>OFERENTES</t>
  </si>
  <si>
    <t>CONTRATISTAS</t>
  </si>
  <si>
    <t>MERCADO</t>
  </si>
  <si>
    <t xml:space="preserve"> Modificación de las condiciones de  movilidad nivel nacional, debido a
 riesgos a la salud pública.</t>
  </si>
  <si>
    <t>Estabilidad en el mercado cambiario,fluctuación en la divisas</t>
  </si>
  <si>
    <t>ALTO</t>
  </si>
  <si>
    <t>EXTREMO</t>
  </si>
  <si>
    <t>NIVEL DE RIESGO</t>
  </si>
  <si>
    <t>Monitoreo Tasas Banco de la República</t>
  </si>
  <si>
    <t>Monitoreo Condiciones DIAN/Ministerio de Comercio Exterior</t>
  </si>
  <si>
    <t>Cambios normativos</t>
  </si>
  <si>
    <t>Estabilidad condiciones para nacionalización, importación de productos y arancearios</t>
  </si>
  <si>
    <t xml:space="preserve">Retraso en el cronograma de la etapa contractual </t>
  </si>
  <si>
    <t>Fallas en la conectividad de las plataformas transaccionales que permiten realizar y recibir información</t>
  </si>
  <si>
    <t>Información inexacta o no idonea en los documentos del proceso</t>
  </si>
  <si>
    <t xml:space="preserve">Autoridades nacionales y Distritales .
Seguimiento del contrato </t>
  </si>
  <si>
    <t xml:space="preserve"> MATRIZ 1 - MATRIZ DE RIESGO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</si>
</sst>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ptos Display"/>
      <family val="2"/>
    </font>
    <font>
      <sz val="11"/>
      <color rgb="FFFFFFFF"/>
      <name val="Aptos Display"/>
      <family val="2"/>
    </font>
    <font>
      <b/>
      <sz val="11"/>
      <color rgb="FF000000"/>
      <name val="Aptos Display"/>
      <family val="2"/>
    </font>
    <font>
      <b/>
      <sz val="11"/>
      <color theme="1"/>
      <name val="Aptos Display"/>
      <family val="2"/>
    </font>
    <font>
      <sz val="11"/>
      <name val="Aptos Display"/>
      <family val="2"/>
    </font>
  </fonts>
  <fills count="10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textRotation="90" wrapText="1"/>
    </xf>
    <xf numFmtId="0" fontId="5" fillId="0" borderId="10" xfId="0" applyFont="1" applyBorder="1" applyAlignment="1">
      <alignment horizontal="justify" vertical="center" wrapText="1"/>
    </xf>
    <xf numFmtId="0" fontId="5" fillId="4" borderId="10" xfId="0" applyFont="1" applyFill="1" applyBorder="1" applyAlignment="1">
      <alignment horizontal="justify" vertical="center" textRotation="90" wrapText="1"/>
    </xf>
    <xf numFmtId="0" fontId="5" fillId="0" borderId="10" xfId="0" applyFont="1" applyBorder="1" applyAlignment="1">
      <alignment horizontal="justify" vertical="center" textRotation="90" wrapText="1"/>
    </xf>
    <xf numFmtId="0" fontId="5" fillId="0" borderId="13" xfId="0" applyFont="1" applyBorder="1" applyAlignment="1">
      <alignment horizontal="justify" vertical="center" wrapText="1"/>
    </xf>
    <xf numFmtId="0" fontId="5" fillId="5" borderId="10" xfId="0" applyFont="1" applyFill="1" applyBorder="1" applyAlignment="1">
      <alignment horizontal="justify" vertical="center" textRotation="90" wrapText="1"/>
    </xf>
    <xf numFmtId="0" fontId="5" fillId="0" borderId="10" xfId="0" applyFont="1" applyBorder="1" applyAlignment="1">
      <alignment horizontal="justify" vertical="center"/>
    </xf>
    <xf numFmtId="0" fontId="5" fillId="6" borderId="10" xfId="0" applyFont="1" applyFill="1" applyBorder="1" applyAlignment="1">
      <alignment horizontal="justify" vertical="center" textRotation="90" wrapText="1"/>
    </xf>
    <xf numFmtId="0" fontId="5" fillId="7" borderId="10" xfId="0" applyFont="1" applyFill="1" applyBorder="1" applyAlignment="1">
      <alignment horizontal="justify" vertical="center" textRotation="90" wrapText="1"/>
    </xf>
    <xf numFmtId="0" fontId="5" fillId="9" borderId="10" xfId="0" applyFont="1" applyFill="1" applyBorder="1" applyAlignment="1">
      <alignment horizontal="justify" vertical="center" textRotation="90" wrapText="1"/>
    </xf>
    <xf numFmtId="0" fontId="5" fillId="9" borderId="10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5" fillId="8" borderId="10" xfId="0" applyFont="1" applyFill="1" applyBorder="1" applyAlignment="1">
      <alignment horizontal="center" vertical="center" textRotation="90" wrapText="1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3" fillId="3" borderId="0" xfId="0" applyFont="1" applyFill="1" applyAlignment="1">
      <alignment horizontal="center" vertical="center" textRotation="90" wrapText="1"/>
    </xf>
    <xf numFmtId="0" fontId="3" fillId="3" borderId="12" xfId="0" applyFont="1" applyFill="1" applyBorder="1" applyAlignment="1">
      <alignment horizontal="center" vertical="center" textRotation="90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laudia Milena Melo Guevara" id="{4ACF4E7F-1F15-4658-821B-C88A59E6E5B1}" userId="S::cmelo@icetex.gov.co::c92c2a5e-61ad-407c-8af2-0a9e41177a63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F17" dT="2025-11-19T19:20:41.71" personId="{4ACF4E7F-1F15-4658-821B-C88A59E6E5B1}" id="{946FCB31-7599-481E-9D8E-BC9EFAE92B1D}">
    <text>Como afecta la movilidad nacional si el contrato se va a ejecutar en bogota?</text>
  </threadedComment>
  <threadedComment ref="M23" dT="2025-11-19T19:23:18.11" personId="{4ACF4E7F-1F15-4658-821B-C88A59E6E5B1}" id="{40D40E00-31A1-4E34-A282-A8DD02F38645}">
    <text>Secretaria de interior y gobierno?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30"/>
  <sheetViews>
    <sheetView tabSelected="1" zoomScale="110" zoomScaleNormal="80" workbookViewId="0">
      <pane xSplit="6" ySplit="6" topLeftCell="G7" activePane="bottomRight" state="frozen"/>
      <selection pane="topRight" activeCell="G1" sqref="G1"/>
      <selection pane="bottomLeft" activeCell="A7" sqref="A7"/>
      <selection pane="bottomRight" activeCell="M7" sqref="M7"/>
    </sheetView>
  </sheetViews>
  <sheetFormatPr baseColWidth="10" defaultColWidth="11.42578125" defaultRowHeight="15" x14ac:dyDescent="0.25"/>
  <cols>
    <col min="1" max="1" width="3.42578125" style="1" customWidth="1"/>
    <col min="2" max="2" width="3.42578125" style="1" bestFit="1" customWidth="1"/>
    <col min="3" max="3" width="4.42578125" style="1" customWidth="1"/>
    <col min="4" max="4" width="3.85546875" style="1" customWidth="1"/>
    <col min="5" max="5" width="4.42578125" style="1" customWidth="1"/>
    <col min="6" max="7" width="20.28515625" style="1" customWidth="1"/>
    <col min="8" max="8" width="4.140625" style="1" customWidth="1"/>
    <col min="9" max="9" width="3.85546875" style="1" customWidth="1"/>
    <col min="10" max="11" width="5.42578125" style="1" customWidth="1"/>
    <col min="12" max="12" width="5.7109375" style="1" customWidth="1"/>
    <col min="13" max="13" width="33.7109375" style="1" customWidth="1"/>
    <col min="14" max="14" width="6" style="1" customWidth="1"/>
    <col min="15" max="15" width="5.42578125" style="1" customWidth="1"/>
    <col min="16" max="16" width="8.28515625" style="1" customWidth="1"/>
    <col min="17" max="17" width="5" style="1" customWidth="1"/>
    <col min="18" max="18" width="7.42578125" style="1" customWidth="1"/>
    <col min="19" max="19" width="10.42578125" style="1" customWidth="1"/>
    <col min="20" max="20" width="11.42578125" style="1"/>
    <col min="21" max="21" width="17.7109375" style="1" customWidth="1"/>
    <col min="22" max="22" width="13.7109375" style="1" customWidth="1"/>
    <col min="23" max="16384" width="11.42578125" style="1"/>
  </cols>
  <sheetData>
    <row r="2" spans="1:22" ht="45" customHeight="1" x14ac:dyDescent="0.25">
      <c r="A2" s="26"/>
      <c r="B2" s="27"/>
      <c r="C2" s="27"/>
      <c r="D2" s="27"/>
      <c r="E2" s="27"/>
      <c r="F2" s="27"/>
      <c r="G2" s="28"/>
      <c r="H2" s="29" t="s">
        <v>125</v>
      </c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1"/>
    </row>
    <row r="3" spans="1:22" ht="34.35" customHeight="1" thickBot="1" x14ac:dyDescent="0.3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5</v>
      </c>
      <c r="G3" s="14" t="s">
        <v>6</v>
      </c>
      <c r="H3" s="14" t="s">
        <v>7</v>
      </c>
      <c r="I3" s="14" t="s">
        <v>8</v>
      </c>
      <c r="J3" s="14" t="s">
        <v>9</v>
      </c>
      <c r="K3" s="14" t="s">
        <v>10</v>
      </c>
      <c r="L3" s="25" t="s">
        <v>11</v>
      </c>
      <c r="M3" s="25" t="s">
        <v>12</v>
      </c>
      <c r="N3" s="22" t="s">
        <v>13</v>
      </c>
      <c r="O3" s="24"/>
      <c r="P3" s="24"/>
      <c r="Q3" s="23"/>
      <c r="R3" s="25" t="s">
        <v>14</v>
      </c>
      <c r="S3" s="25" t="s">
        <v>15</v>
      </c>
      <c r="T3" s="25" t="s">
        <v>16</v>
      </c>
      <c r="U3" s="22" t="s">
        <v>17</v>
      </c>
      <c r="V3" s="23"/>
    </row>
    <row r="4" spans="1:22" x14ac:dyDescent="0.25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25"/>
      <c r="M4" s="25"/>
      <c r="N4" s="16" t="s">
        <v>7</v>
      </c>
      <c r="O4" s="33" t="s">
        <v>8</v>
      </c>
      <c r="P4" s="19" t="s">
        <v>18</v>
      </c>
      <c r="Q4" s="33" t="s">
        <v>10</v>
      </c>
      <c r="R4" s="25"/>
      <c r="S4" s="25"/>
      <c r="T4" s="25"/>
      <c r="U4" s="16" t="s">
        <v>19</v>
      </c>
      <c r="V4" s="19" t="s">
        <v>28</v>
      </c>
    </row>
    <row r="5" spans="1:22" ht="21.6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25"/>
      <c r="M5" s="25"/>
      <c r="N5" s="17"/>
      <c r="O5" s="25"/>
      <c r="P5" s="20"/>
      <c r="Q5" s="25"/>
      <c r="R5" s="25"/>
      <c r="S5" s="25"/>
      <c r="T5" s="25"/>
      <c r="U5" s="17"/>
      <c r="V5" s="20"/>
    </row>
    <row r="6" spans="1:22" ht="35.450000000000003" customHeight="1" thickBot="1" x14ac:dyDescent="0.3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25"/>
      <c r="M6" s="25"/>
      <c r="N6" s="32"/>
      <c r="O6" s="34"/>
      <c r="P6" s="35"/>
      <c r="Q6" s="34"/>
      <c r="R6" s="25"/>
      <c r="S6" s="25"/>
      <c r="T6" s="25"/>
      <c r="U6" s="18"/>
      <c r="V6" s="21"/>
    </row>
    <row r="7" spans="1:22" ht="75" customHeight="1" x14ac:dyDescent="0.25">
      <c r="A7" s="2">
        <v>1</v>
      </c>
      <c r="B7" s="3" t="s">
        <v>20</v>
      </c>
      <c r="C7" s="3" t="s">
        <v>21</v>
      </c>
      <c r="D7" s="3" t="s">
        <v>22</v>
      </c>
      <c r="E7" s="3" t="s">
        <v>23</v>
      </c>
      <c r="F7" s="4" t="s">
        <v>121</v>
      </c>
      <c r="G7" s="4" t="s">
        <v>24</v>
      </c>
      <c r="H7" s="4">
        <v>1</v>
      </c>
      <c r="I7" s="4">
        <v>1</v>
      </c>
      <c r="J7" s="4">
        <v>2</v>
      </c>
      <c r="K7" s="5" t="s">
        <v>25</v>
      </c>
      <c r="L7" s="6" t="s">
        <v>108</v>
      </c>
      <c r="M7" s="4" t="s">
        <v>26</v>
      </c>
      <c r="N7" s="7">
        <v>1</v>
      </c>
      <c r="O7" s="7">
        <v>1</v>
      </c>
      <c r="P7" s="7">
        <v>2</v>
      </c>
      <c r="Q7" s="5" t="s">
        <v>25</v>
      </c>
      <c r="R7" s="6" t="s">
        <v>53</v>
      </c>
      <c r="S7" s="6" t="s">
        <v>108</v>
      </c>
      <c r="T7" s="4" t="s">
        <v>27</v>
      </c>
      <c r="U7" s="4" t="s">
        <v>29</v>
      </c>
      <c r="V7" s="4" t="s">
        <v>30</v>
      </c>
    </row>
    <row r="8" spans="1:22" ht="96.75" customHeight="1" x14ac:dyDescent="0.25">
      <c r="A8" s="2">
        <v>2</v>
      </c>
      <c r="B8" s="3" t="s">
        <v>20</v>
      </c>
      <c r="C8" s="3" t="s">
        <v>21</v>
      </c>
      <c r="D8" s="3" t="s">
        <v>22</v>
      </c>
      <c r="E8" s="3" t="s">
        <v>23</v>
      </c>
      <c r="F8" s="4" t="s">
        <v>122</v>
      </c>
      <c r="G8" s="4" t="s">
        <v>31</v>
      </c>
      <c r="H8" s="4">
        <v>3</v>
      </c>
      <c r="I8" s="4">
        <v>3</v>
      </c>
      <c r="J8" s="4">
        <v>6</v>
      </c>
      <c r="K8" s="8" t="s">
        <v>32</v>
      </c>
      <c r="L8" s="6" t="s">
        <v>108</v>
      </c>
      <c r="M8" s="4" t="s">
        <v>33</v>
      </c>
      <c r="N8" s="7">
        <v>3</v>
      </c>
      <c r="O8" s="7">
        <v>3</v>
      </c>
      <c r="P8" s="7">
        <v>6</v>
      </c>
      <c r="Q8" s="8" t="s">
        <v>32</v>
      </c>
      <c r="R8" s="6" t="s">
        <v>53</v>
      </c>
      <c r="S8" s="6" t="s">
        <v>108</v>
      </c>
      <c r="T8" s="4" t="s">
        <v>38</v>
      </c>
      <c r="U8" s="4" t="s">
        <v>29</v>
      </c>
      <c r="V8" s="4" t="s">
        <v>30</v>
      </c>
    </row>
    <row r="9" spans="1:22" ht="90" x14ac:dyDescent="0.25">
      <c r="A9" s="2">
        <v>3</v>
      </c>
      <c r="B9" s="3" t="s">
        <v>20</v>
      </c>
      <c r="C9" s="3" t="s">
        <v>21</v>
      </c>
      <c r="D9" s="3" t="s">
        <v>22</v>
      </c>
      <c r="E9" s="3" t="s">
        <v>23</v>
      </c>
      <c r="F9" s="4" t="s">
        <v>34</v>
      </c>
      <c r="G9" s="4" t="s">
        <v>35</v>
      </c>
      <c r="H9" s="9">
        <v>4</v>
      </c>
      <c r="I9" s="9">
        <v>3</v>
      </c>
      <c r="J9" s="9">
        <f>+I9+H9</f>
        <v>7</v>
      </c>
      <c r="K9" s="5" t="s">
        <v>25</v>
      </c>
      <c r="L9" s="6" t="s">
        <v>108</v>
      </c>
      <c r="M9" s="4" t="s">
        <v>37</v>
      </c>
      <c r="N9" s="7">
        <v>1</v>
      </c>
      <c r="O9" s="7">
        <v>1</v>
      </c>
      <c r="P9" s="7">
        <v>2</v>
      </c>
      <c r="Q9" s="5" t="s">
        <v>25</v>
      </c>
      <c r="R9" s="6" t="s">
        <v>53</v>
      </c>
      <c r="S9" s="6" t="s">
        <v>108</v>
      </c>
      <c r="T9" s="4" t="s">
        <v>38</v>
      </c>
      <c r="U9" s="4" t="s">
        <v>39</v>
      </c>
      <c r="V9" s="4" t="s">
        <v>40</v>
      </c>
    </row>
    <row r="10" spans="1:22" ht="73.5" x14ac:dyDescent="0.25">
      <c r="A10" s="2">
        <v>4</v>
      </c>
      <c r="B10" s="3" t="s">
        <v>20</v>
      </c>
      <c r="C10" s="3" t="s">
        <v>21</v>
      </c>
      <c r="D10" s="3" t="s">
        <v>41</v>
      </c>
      <c r="E10" s="3" t="s">
        <v>23</v>
      </c>
      <c r="F10" s="4" t="s">
        <v>42</v>
      </c>
      <c r="G10" s="4" t="s">
        <v>43</v>
      </c>
      <c r="H10" s="9">
        <v>2</v>
      </c>
      <c r="I10" s="9">
        <v>2</v>
      </c>
      <c r="J10" s="9">
        <f t="shared" ref="J10:J17" si="0">+I10+H10</f>
        <v>4</v>
      </c>
      <c r="K10" s="5" t="s">
        <v>25</v>
      </c>
      <c r="L10" s="6" t="s">
        <v>108</v>
      </c>
      <c r="M10" s="4" t="s">
        <v>44</v>
      </c>
      <c r="N10" s="7">
        <v>1</v>
      </c>
      <c r="O10" s="7">
        <v>1</v>
      </c>
      <c r="P10" s="7">
        <v>2</v>
      </c>
      <c r="Q10" s="5" t="s">
        <v>25</v>
      </c>
      <c r="R10" s="6" t="s">
        <v>53</v>
      </c>
      <c r="S10" s="6" t="s">
        <v>108</v>
      </c>
      <c r="T10" s="4" t="s">
        <v>45</v>
      </c>
      <c r="U10" s="4" t="s">
        <v>46</v>
      </c>
      <c r="V10" s="4" t="s">
        <v>40</v>
      </c>
    </row>
    <row r="11" spans="1:22" ht="90" x14ac:dyDescent="0.25">
      <c r="A11" s="2">
        <v>5</v>
      </c>
      <c r="B11" s="3" t="s">
        <v>47</v>
      </c>
      <c r="C11" s="3" t="s">
        <v>48</v>
      </c>
      <c r="D11" s="3" t="s">
        <v>41</v>
      </c>
      <c r="E11" s="3" t="s">
        <v>49</v>
      </c>
      <c r="F11" s="4" t="s">
        <v>50</v>
      </c>
      <c r="G11" s="4" t="s">
        <v>51</v>
      </c>
      <c r="H11" s="9">
        <v>3</v>
      </c>
      <c r="I11" s="9">
        <v>4</v>
      </c>
      <c r="J11" s="9">
        <f t="shared" si="0"/>
        <v>7</v>
      </c>
      <c r="K11" s="8" t="s">
        <v>69</v>
      </c>
      <c r="L11" s="6" t="s">
        <v>109</v>
      </c>
      <c r="M11" s="4" t="s">
        <v>52</v>
      </c>
      <c r="N11" s="7">
        <v>1</v>
      </c>
      <c r="O11" s="7">
        <v>1</v>
      </c>
      <c r="P11" s="7">
        <v>2</v>
      </c>
      <c r="Q11" s="5" t="s">
        <v>25</v>
      </c>
      <c r="R11" s="6" t="s">
        <v>53</v>
      </c>
      <c r="S11" s="6" t="s">
        <v>108</v>
      </c>
      <c r="T11" s="4" t="s">
        <v>54</v>
      </c>
      <c r="U11" s="4" t="s">
        <v>55</v>
      </c>
      <c r="V11" s="4" t="s">
        <v>40</v>
      </c>
    </row>
    <row r="12" spans="1:22" ht="75" x14ac:dyDescent="0.25">
      <c r="A12" s="2">
        <v>6</v>
      </c>
      <c r="B12" s="3" t="s">
        <v>47</v>
      </c>
      <c r="C12" s="3" t="s">
        <v>48</v>
      </c>
      <c r="D12" s="3" t="s">
        <v>41</v>
      </c>
      <c r="E12" s="3" t="s">
        <v>23</v>
      </c>
      <c r="F12" s="4" t="s">
        <v>123</v>
      </c>
      <c r="G12" s="4" t="s">
        <v>56</v>
      </c>
      <c r="H12" s="9">
        <v>2</v>
      </c>
      <c r="I12" s="9">
        <v>2</v>
      </c>
      <c r="J12" s="9">
        <f t="shared" si="0"/>
        <v>4</v>
      </c>
      <c r="K12" s="5" t="s">
        <v>25</v>
      </c>
      <c r="L12" s="6" t="s">
        <v>109</v>
      </c>
      <c r="M12" s="4" t="s">
        <v>57</v>
      </c>
      <c r="N12" s="7">
        <v>1</v>
      </c>
      <c r="O12" s="7">
        <v>1</v>
      </c>
      <c r="P12" s="7">
        <v>2</v>
      </c>
      <c r="Q12" s="5" t="s">
        <v>25</v>
      </c>
      <c r="R12" s="6" t="s">
        <v>53</v>
      </c>
      <c r="S12" s="6" t="s">
        <v>108</v>
      </c>
      <c r="T12" s="4" t="s">
        <v>54</v>
      </c>
      <c r="U12" s="4" t="s">
        <v>55</v>
      </c>
      <c r="V12" s="4" t="s">
        <v>40</v>
      </c>
    </row>
    <row r="13" spans="1:22" ht="78.75" x14ac:dyDescent="0.25">
      <c r="A13" s="2">
        <v>7</v>
      </c>
      <c r="B13" s="3" t="s">
        <v>47</v>
      </c>
      <c r="C13" s="3" t="s">
        <v>48</v>
      </c>
      <c r="D13" s="3" t="s">
        <v>59</v>
      </c>
      <c r="E13" s="3" t="s">
        <v>23</v>
      </c>
      <c r="F13" s="4" t="s">
        <v>60</v>
      </c>
      <c r="G13" s="4" t="s">
        <v>61</v>
      </c>
      <c r="H13" s="9">
        <v>1</v>
      </c>
      <c r="I13" s="9">
        <v>1</v>
      </c>
      <c r="J13" s="9">
        <f t="shared" si="0"/>
        <v>2</v>
      </c>
      <c r="K13" s="5" t="s">
        <v>25</v>
      </c>
      <c r="L13" s="6" t="s">
        <v>110</v>
      </c>
      <c r="M13" s="4" t="s">
        <v>62</v>
      </c>
      <c r="N13" s="7">
        <v>1</v>
      </c>
      <c r="O13" s="7">
        <v>1</v>
      </c>
      <c r="P13" s="7">
        <v>2</v>
      </c>
      <c r="Q13" s="5" t="s">
        <v>25</v>
      </c>
      <c r="R13" s="6" t="s">
        <v>63</v>
      </c>
      <c r="S13" s="6" t="s">
        <v>108</v>
      </c>
      <c r="T13" s="4" t="s">
        <v>64</v>
      </c>
      <c r="U13" s="4" t="s">
        <v>65</v>
      </c>
      <c r="V13" s="4" t="s">
        <v>66</v>
      </c>
    </row>
    <row r="14" spans="1:22" ht="78.75" x14ac:dyDescent="0.25">
      <c r="A14" s="2">
        <v>8</v>
      </c>
      <c r="B14" s="3" t="s">
        <v>47</v>
      </c>
      <c r="C14" s="3" t="s">
        <v>48</v>
      </c>
      <c r="D14" s="3" t="s">
        <v>58</v>
      </c>
      <c r="E14" s="3" t="s">
        <v>23</v>
      </c>
      <c r="F14" s="4" t="s">
        <v>67</v>
      </c>
      <c r="G14" s="4" t="s">
        <v>68</v>
      </c>
      <c r="H14" s="9">
        <v>2</v>
      </c>
      <c r="I14" s="9">
        <v>4</v>
      </c>
      <c r="J14" s="9">
        <f t="shared" si="0"/>
        <v>6</v>
      </c>
      <c r="K14" s="8" t="s">
        <v>69</v>
      </c>
      <c r="L14" s="6" t="s">
        <v>111</v>
      </c>
      <c r="M14" s="4" t="s">
        <v>70</v>
      </c>
      <c r="N14" s="7">
        <v>1</v>
      </c>
      <c r="O14" s="7">
        <v>1</v>
      </c>
      <c r="P14" s="7">
        <v>2</v>
      </c>
      <c r="Q14" s="5" t="s">
        <v>25</v>
      </c>
      <c r="R14" s="6" t="s">
        <v>63</v>
      </c>
      <c r="S14" s="12" t="s">
        <v>110</v>
      </c>
      <c r="T14" s="13" t="s">
        <v>71</v>
      </c>
      <c r="U14" s="4" t="s">
        <v>72</v>
      </c>
      <c r="V14" s="4" t="s">
        <v>73</v>
      </c>
    </row>
    <row r="15" spans="1:22" ht="78.75" x14ac:dyDescent="0.25">
      <c r="A15" s="2">
        <v>9</v>
      </c>
      <c r="B15" s="3" t="s">
        <v>47</v>
      </c>
      <c r="C15" s="3" t="s">
        <v>48</v>
      </c>
      <c r="D15" s="3" t="s">
        <v>58</v>
      </c>
      <c r="E15" s="3" t="s">
        <v>23</v>
      </c>
      <c r="F15" s="4" t="s">
        <v>74</v>
      </c>
      <c r="G15" s="4" t="s">
        <v>75</v>
      </c>
      <c r="H15" s="9">
        <v>2</v>
      </c>
      <c r="I15" s="9">
        <v>5</v>
      </c>
      <c r="J15" s="9">
        <f t="shared" si="0"/>
        <v>7</v>
      </c>
      <c r="K15" s="8" t="s">
        <v>69</v>
      </c>
      <c r="L15" s="6" t="s">
        <v>110</v>
      </c>
      <c r="M15" s="4" t="s">
        <v>77</v>
      </c>
      <c r="N15" s="7">
        <v>1</v>
      </c>
      <c r="O15" s="7">
        <v>2</v>
      </c>
      <c r="P15" s="7">
        <v>3</v>
      </c>
      <c r="Q15" s="5" t="s">
        <v>25</v>
      </c>
      <c r="R15" s="6" t="s">
        <v>63</v>
      </c>
      <c r="S15" s="6" t="s">
        <v>108</v>
      </c>
      <c r="T15" s="4" t="s">
        <v>76</v>
      </c>
      <c r="U15" s="4" t="s">
        <v>78</v>
      </c>
      <c r="V15" s="4" t="s">
        <v>73</v>
      </c>
    </row>
    <row r="16" spans="1:22" ht="78.75" x14ac:dyDescent="0.25">
      <c r="A16" s="2">
        <v>10</v>
      </c>
      <c r="B16" s="3" t="s">
        <v>47</v>
      </c>
      <c r="C16" s="3" t="s">
        <v>80</v>
      </c>
      <c r="D16" s="3" t="s">
        <v>58</v>
      </c>
      <c r="E16" s="3" t="s">
        <v>23</v>
      </c>
      <c r="F16" s="4" t="s">
        <v>79</v>
      </c>
      <c r="G16" s="4" t="s">
        <v>81</v>
      </c>
      <c r="H16" s="9">
        <v>3</v>
      </c>
      <c r="I16" s="9">
        <v>4</v>
      </c>
      <c r="J16" s="9">
        <f t="shared" si="0"/>
        <v>7</v>
      </c>
      <c r="K16" s="8" t="s">
        <v>69</v>
      </c>
      <c r="L16" s="6" t="s">
        <v>110</v>
      </c>
      <c r="M16" s="4" t="s">
        <v>95</v>
      </c>
      <c r="N16" s="7">
        <v>2</v>
      </c>
      <c r="O16" s="7">
        <v>2</v>
      </c>
      <c r="P16" s="7">
        <v>4</v>
      </c>
      <c r="Q16" s="8" t="s">
        <v>69</v>
      </c>
      <c r="R16" s="6" t="s">
        <v>63</v>
      </c>
      <c r="S16" s="6" t="s">
        <v>108</v>
      </c>
      <c r="T16" s="4" t="s">
        <v>76</v>
      </c>
      <c r="U16" s="4" t="s">
        <v>78</v>
      </c>
      <c r="V16" s="4" t="s">
        <v>73</v>
      </c>
    </row>
    <row r="17" spans="1:22" ht="101.45" customHeight="1" x14ac:dyDescent="0.25">
      <c r="A17" s="2">
        <v>11</v>
      </c>
      <c r="B17" s="3" t="s">
        <v>47</v>
      </c>
      <c r="C17" s="3" t="s">
        <v>82</v>
      </c>
      <c r="D17" s="3" t="s">
        <v>58</v>
      </c>
      <c r="E17" s="3" t="s">
        <v>83</v>
      </c>
      <c r="F17" s="4" t="s">
        <v>112</v>
      </c>
      <c r="G17" s="4" t="s">
        <v>96</v>
      </c>
      <c r="H17" s="9">
        <v>2</v>
      </c>
      <c r="I17" s="9">
        <v>2</v>
      </c>
      <c r="J17" s="9">
        <f t="shared" si="0"/>
        <v>4</v>
      </c>
      <c r="K17" s="5" t="s">
        <v>25</v>
      </c>
      <c r="L17" s="6" t="s">
        <v>108</v>
      </c>
      <c r="M17" s="4" t="s">
        <v>91</v>
      </c>
      <c r="N17" s="7">
        <v>2</v>
      </c>
      <c r="O17" s="7">
        <v>3</v>
      </c>
      <c r="P17" s="7">
        <v>5</v>
      </c>
      <c r="Q17" s="8" t="s">
        <v>69</v>
      </c>
      <c r="R17" s="6" t="s">
        <v>53</v>
      </c>
      <c r="S17" s="6" t="s">
        <v>108</v>
      </c>
      <c r="T17" s="4" t="s">
        <v>92</v>
      </c>
      <c r="U17" s="4" t="s">
        <v>93</v>
      </c>
      <c r="V17" s="9" t="s">
        <v>94</v>
      </c>
    </row>
    <row r="18" spans="1:22" ht="105" x14ac:dyDescent="0.25">
      <c r="A18" s="2">
        <v>12</v>
      </c>
      <c r="B18" s="3" t="s">
        <v>47</v>
      </c>
      <c r="C18" s="3" t="s">
        <v>82</v>
      </c>
      <c r="D18" s="3" t="s">
        <v>58</v>
      </c>
      <c r="E18" s="3" t="s">
        <v>87</v>
      </c>
      <c r="F18" s="4" t="s">
        <v>84</v>
      </c>
      <c r="G18" s="4" t="s">
        <v>90</v>
      </c>
      <c r="H18" s="9">
        <v>2</v>
      </c>
      <c r="I18" s="9">
        <v>3</v>
      </c>
      <c r="J18" s="9">
        <f t="shared" ref="J18:J22" si="1">+I18+H18</f>
        <v>5</v>
      </c>
      <c r="K18" s="8" t="s">
        <v>32</v>
      </c>
      <c r="L18" s="6" t="s">
        <v>108</v>
      </c>
      <c r="M18" s="4" t="s">
        <v>91</v>
      </c>
      <c r="N18" s="7">
        <v>2</v>
      </c>
      <c r="O18" s="7">
        <v>3</v>
      </c>
      <c r="P18" s="7">
        <v>5</v>
      </c>
      <c r="Q18" s="8" t="s">
        <v>69</v>
      </c>
      <c r="R18" s="6" t="s">
        <v>53</v>
      </c>
      <c r="S18" s="6" t="s">
        <v>108</v>
      </c>
      <c r="T18" s="4" t="s">
        <v>92</v>
      </c>
      <c r="U18" s="4" t="s">
        <v>93</v>
      </c>
      <c r="V18" s="4" t="s">
        <v>94</v>
      </c>
    </row>
    <row r="19" spans="1:22" ht="78.75" x14ac:dyDescent="0.25">
      <c r="A19" s="2">
        <v>13</v>
      </c>
      <c r="B19" s="3" t="s">
        <v>47</v>
      </c>
      <c r="C19" s="3" t="s">
        <v>82</v>
      </c>
      <c r="D19" s="3" t="s">
        <v>58</v>
      </c>
      <c r="E19" s="3" t="s">
        <v>23</v>
      </c>
      <c r="F19" s="4" t="s">
        <v>85</v>
      </c>
      <c r="G19" s="4" t="s">
        <v>98</v>
      </c>
      <c r="H19" s="9">
        <v>1</v>
      </c>
      <c r="I19" s="9">
        <v>2</v>
      </c>
      <c r="J19" s="9">
        <f t="shared" si="1"/>
        <v>3</v>
      </c>
      <c r="K19" s="5" t="s">
        <v>25</v>
      </c>
      <c r="L19" s="6" t="s">
        <v>110</v>
      </c>
      <c r="M19" s="4" t="s">
        <v>95</v>
      </c>
      <c r="N19" s="7">
        <v>2</v>
      </c>
      <c r="O19" s="7">
        <v>2</v>
      </c>
      <c r="P19" s="7">
        <v>4</v>
      </c>
      <c r="Q19" s="5" t="s">
        <v>25</v>
      </c>
      <c r="R19" s="6" t="s">
        <v>63</v>
      </c>
      <c r="S19" s="6" t="s">
        <v>108</v>
      </c>
      <c r="T19" s="4" t="s">
        <v>76</v>
      </c>
      <c r="U19" s="4" t="s">
        <v>78</v>
      </c>
      <c r="V19" s="4" t="s">
        <v>73</v>
      </c>
    </row>
    <row r="20" spans="1:22" ht="78.75" x14ac:dyDescent="0.25">
      <c r="A20" s="2">
        <v>14</v>
      </c>
      <c r="B20" s="3" t="s">
        <v>47</v>
      </c>
      <c r="C20" s="3" t="s">
        <v>82</v>
      </c>
      <c r="D20" s="3" t="s">
        <v>58</v>
      </c>
      <c r="E20" s="3" t="s">
        <v>49</v>
      </c>
      <c r="F20" s="4" t="s">
        <v>86</v>
      </c>
      <c r="G20" s="4" t="s">
        <v>99</v>
      </c>
      <c r="H20" s="9">
        <v>2</v>
      </c>
      <c r="I20" s="9">
        <v>2</v>
      </c>
      <c r="J20" s="9">
        <f t="shared" si="1"/>
        <v>4</v>
      </c>
      <c r="K20" s="8" t="s">
        <v>32</v>
      </c>
      <c r="L20" s="12" t="s">
        <v>110</v>
      </c>
      <c r="M20" s="4" t="s">
        <v>101</v>
      </c>
      <c r="N20" s="7">
        <v>1</v>
      </c>
      <c r="O20" s="7">
        <v>1</v>
      </c>
      <c r="P20" s="7">
        <v>2</v>
      </c>
      <c r="Q20" s="8" t="s">
        <v>69</v>
      </c>
      <c r="R20" s="6" t="s">
        <v>63</v>
      </c>
      <c r="S20" s="12" t="s">
        <v>110</v>
      </c>
      <c r="T20" s="4" t="s">
        <v>102</v>
      </c>
      <c r="U20" s="4" t="s">
        <v>78</v>
      </c>
      <c r="V20" s="4" t="s">
        <v>73</v>
      </c>
    </row>
    <row r="21" spans="1:22" ht="90" x14ac:dyDescent="0.25">
      <c r="A21" s="2">
        <v>15</v>
      </c>
      <c r="B21" s="3" t="s">
        <v>47</v>
      </c>
      <c r="C21" s="3" t="s">
        <v>82</v>
      </c>
      <c r="D21" s="3" t="s">
        <v>58</v>
      </c>
      <c r="E21" s="3" t="s">
        <v>83</v>
      </c>
      <c r="F21" s="4" t="s">
        <v>88</v>
      </c>
      <c r="G21" s="4" t="s">
        <v>89</v>
      </c>
      <c r="H21" s="9">
        <v>1</v>
      </c>
      <c r="I21" s="9">
        <v>2</v>
      </c>
      <c r="J21" s="9">
        <f t="shared" si="1"/>
        <v>3</v>
      </c>
      <c r="K21" s="8" t="s">
        <v>69</v>
      </c>
      <c r="L21" s="6" t="s">
        <v>108</v>
      </c>
      <c r="M21" s="4" t="s">
        <v>106</v>
      </c>
      <c r="N21" s="7">
        <v>1</v>
      </c>
      <c r="O21" s="7">
        <v>1</v>
      </c>
      <c r="P21" s="7">
        <v>2</v>
      </c>
      <c r="Q21" s="8" t="s">
        <v>69</v>
      </c>
      <c r="R21" s="6" t="s">
        <v>63</v>
      </c>
      <c r="S21" s="6" t="s">
        <v>108</v>
      </c>
      <c r="T21" s="4" t="s">
        <v>107</v>
      </c>
      <c r="U21" s="4" t="s">
        <v>78</v>
      </c>
      <c r="V21" s="4" t="s">
        <v>73</v>
      </c>
    </row>
    <row r="22" spans="1:22" ht="94.35" customHeight="1" x14ac:dyDescent="0.25">
      <c r="A22" s="2">
        <v>16</v>
      </c>
      <c r="B22" s="3" t="s">
        <v>47</v>
      </c>
      <c r="C22" s="3" t="s">
        <v>82</v>
      </c>
      <c r="D22" s="3" t="s">
        <v>58</v>
      </c>
      <c r="E22" s="3" t="s">
        <v>83</v>
      </c>
      <c r="F22" s="4" t="s">
        <v>97</v>
      </c>
      <c r="G22" s="4" t="s">
        <v>100</v>
      </c>
      <c r="H22" s="9">
        <v>3</v>
      </c>
      <c r="I22" s="9">
        <v>4</v>
      </c>
      <c r="J22" s="9">
        <f t="shared" si="1"/>
        <v>7</v>
      </c>
      <c r="K22" s="10" t="s">
        <v>36</v>
      </c>
      <c r="L22" s="6" t="s">
        <v>110</v>
      </c>
      <c r="M22" s="4" t="s">
        <v>103</v>
      </c>
      <c r="N22" s="7">
        <v>2</v>
      </c>
      <c r="O22" s="7">
        <v>3</v>
      </c>
      <c r="P22" s="7">
        <v>5</v>
      </c>
      <c r="Q22" s="8" t="s">
        <v>69</v>
      </c>
      <c r="R22" s="6" t="s">
        <v>63</v>
      </c>
      <c r="S22" s="6" t="s">
        <v>108</v>
      </c>
      <c r="T22" s="4" t="s">
        <v>92</v>
      </c>
      <c r="U22" s="4" t="s">
        <v>78</v>
      </c>
      <c r="V22" s="4" t="s">
        <v>73</v>
      </c>
    </row>
    <row r="23" spans="1:22" ht="101.1" customHeight="1" x14ac:dyDescent="0.25">
      <c r="A23" s="2">
        <v>17</v>
      </c>
      <c r="B23" s="3" t="s">
        <v>47</v>
      </c>
      <c r="C23" s="3" t="s">
        <v>82</v>
      </c>
      <c r="D23" s="3" t="s">
        <v>58</v>
      </c>
      <c r="E23" s="3" t="s">
        <v>83</v>
      </c>
      <c r="F23" s="4" t="s">
        <v>105</v>
      </c>
      <c r="G23" s="4" t="s">
        <v>104</v>
      </c>
      <c r="H23" s="9">
        <v>3</v>
      </c>
      <c r="I23" s="9">
        <v>4</v>
      </c>
      <c r="J23" s="9">
        <f t="shared" ref="J23" si="2">+I23+H23</f>
        <v>7</v>
      </c>
      <c r="K23" s="5" t="s">
        <v>25</v>
      </c>
      <c r="L23" s="6" t="s">
        <v>108</v>
      </c>
      <c r="M23" s="4" t="s">
        <v>124</v>
      </c>
      <c r="N23" s="7">
        <v>2</v>
      </c>
      <c r="O23" s="7">
        <v>3</v>
      </c>
      <c r="P23" s="7">
        <v>5</v>
      </c>
      <c r="Q23" s="5" t="s">
        <v>25</v>
      </c>
      <c r="R23" s="6" t="s">
        <v>63</v>
      </c>
      <c r="S23" s="6" t="s">
        <v>108</v>
      </c>
      <c r="T23" s="4" t="s">
        <v>92</v>
      </c>
      <c r="U23" s="4" t="s">
        <v>78</v>
      </c>
      <c r="V23" s="4" t="s">
        <v>73</v>
      </c>
    </row>
    <row r="24" spans="1:22" ht="60" x14ac:dyDescent="0.25">
      <c r="A24" s="2">
        <v>18</v>
      </c>
      <c r="B24" s="3" t="s">
        <v>47</v>
      </c>
      <c r="C24" s="3" t="s">
        <v>82</v>
      </c>
      <c r="D24" s="3" t="s">
        <v>58</v>
      </c>
      <c r="E24" s="3" t="s">
        <v>83</v>
      </c>
      <c r="F24" s="4" t="s">
        <v>113</v>
      </c>
      <c r="G24" s="4" t="s">
        <v>119</v>
      </c>
      <c r="H24" s="9">
        <v>3</v>
      </c>
      <c r="I24" s="9">
        <v>4</v>
      </c>
      <c r="J24" s="9">
        <f t="shared" ref="J24:J25" si="3">+I24+H24</f>
        <v>7</v>
      </c>
      <c r="K24" s="10" t="s">
        <v>36</v>
      </c>
      <c r="L24" s="6" t="s">
        <v>108</v>
      </c>
      <c r="M24" s="4" t="s">
        <v>117</v>
      </c>
      <c r="N24" s="7">
        <v>2</v>
      </c>
      <c r="O24" s="7">
        <v>3</v>
      </c>
      <c r="P24" s="7">
        <v>5</v>
      </c>
      <c r="Q24" s="8" t="s">
        <v>69</v>
      </c>
      <c r="R24" s="6" t="s">
        <v>63</v>
      </c>
      <c r="S24" s="6" t="s">
        <v>108</v>
      </c>
      <c r="T24" s="4" t="s">
        <v>92</v>
      </c>
      <c r="U24" s="4" t="s">
        <v>78</v>
      </c>
      <c r="V24" s="4" t="s">
        <v>73</v>
      </c>
    </row>
    <row r="25" spans="1:22" ht="83.45" customHeight="1" x14ac:dyDescent="0.25">
      <c r="A25" s="2">
        <v>19</v>
      </c>
      <c r="B25" s="3" t="s">
        <v>47</v>
      </c>
      <c r="C25" s="3" t="s">
        <v>82</v>
      </c>
      <c r="D25" s="3" t="s">
        <v>58</v>
      </c>
      <c r="E25" s="3" t="s">
        <v>83</v>
      </c>
      <c r="F25" s="4" t="s">
        <v>120</v>
      </c>
      <c r="G25" s="4" t="s">
        <v>119</v>
      </c>
      <c r="H25" s="9">
        <v>3</v>
      </c>
      <c r="I25" s="9">
        <v>4</v>
      </c>
      <c r="J25" s="9">
        <f t="shared" si="3"/>
        <v>7</v>
      </c>
      <c r="K25" s="5" t="s">
        <v>25</v>
      </c>
      <c r="L25" s="6" t="s">
        <v>108</v>
      </c>
      <c r="M25" s="4" t="s">
        <v>118</v>
      </c>
      <c r="N25" s="7">
        <v>2</v>
      </c>
      <c r="O25" s="7">
        <v>3</v>
      </c>
      <c r="P25" s="7">
        <v>5</v>
      </c>
      <c r="Q25" s="8" t="s">
        <v>69</v>
      </c>
      <c r="R25" s="6" t="s">
        <v>63</v>
      </c>
      <c r="S25" s="6" t="s">
        <v>110</v>
      </c>
      <c r="T25" s="4" t="s">
        <v>92</v>
      </c>
      <c r="U25" s="4" t="s">
        <v>78</v>
      </c>
      <c r="V25" s="4" t="s">
        <v>73</v>
      </c>
    </row>
    <row r="27" spans="1:22" ht="58.5" customHeight="1" x14ac:dyDescent="0.25">
      <c r="L27" s="15" t="s">
        <v>116</v>
      </c>
      <c r="M27" s="11" t="s">
        <v>115</v>
      </c>
    </row>
    <row r="28" spans="1:22" ht="36" customHeight="1" x14ac:dyDescent="0.25">
      <c r="L28" s="15"/>
      <c r="M28" s="10" t="s">
        <v>114</v>
      </c>
    </row>
    <row r="29" spans="1:22" ht="44.25" customHeight="1" x14ac:dyDescent="0.25">
      <c r="L29" s="15"/>
      <c r="M29" s="8" t="s">
        <v>32</v>
      </c>
    </row>
    <row r="30" spans="1:22" ht="40.5" customHeight="1" x14ac:dyDescent="0.25">
      <c r="L30" s="15"/>
      <c r="M30" s="5" t="s">
        <v>25</v>
      </c>
    </row>
  </sheetData>
  <mergeCells count="27">
    <mergeCell ref="A2:G2"/>
    <mergeCell ref="H2:V2"/>
    <mergeCell ref="K3:K6"/>
    <mergeCell ref="L3:L6"/>
    <mergeCell ref="M3:M6"/>
    <mergeCell ref="A3:A6"/>
    <mergeCell ref="B3:B6"/>
    <mergeCell ref="C3:C6"/>
    <mergeCell ref="D3:D6"/>
    <mergeCell ref="E3:E6"/>
    <mergeCell ref="G3:G6"/>
    <mergeCell ref="F3:F6"/>
    <mergeCell ref="N4:N6"/>
    <mergeCell ref="O4:O6"/>
    <mergeCell ref="P4:P6"/>
    <mergeCell ref="Q4:Q6"/>
    <mergeCell ref="V4:V6"/>
    <mergeCell ref="U3:V3"/>
    <mergeCell ref="N3:Q3"/>
    <mergeCell ref="R3:R6"/>
    <mergeCell ref="S3:S6"/>
    <mergeCell ref="T3:T6"/>
    <mergeCell ref="H3:H6"/>
    <mergeCell ref="I3:I6"/>
    <mergeCell ref="J3:J6"/>
    <mergeCell ref="L27:L30"/>
    <mergeCell ref="U4:U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"Diana Isabel Ban Estupiñan" &lt;diana.ban@gobiernobogota.gov.co&gt;</dc:creator>
  <cp:lastModifiedBy>Claudia Milena Melo Guevara</cp:lastModifiedBy>
  <dcterms:created xsi:type="dcterms:W3CDTF">2025-05-07T03:34:53Z</dcterms:created>
  <dcterms:modified xsi:type="dcterms:W3CDTF">2025-11-21T13:50:15Z</dcterms:modified>
</cp:coreProperties>
</file>