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codeName="ThisWorkbook"/>
  <mc:AlternateContent xmlns:mc="http://schemas.openxmlformats.org/markup-compatibility/2006">
    <mc:Choice Requires="x15">
      <x15ac:absPath xmlns:x15ac="http://schemas.microsoft.com/office/spreadsheetml/2010/11/ac" url="C:\Users\ASUS\Downloads\"/>
    </mc:Choice>
  </mc:AlternateContent>
  <xr:revisionPtr revIDLastSave="0" documentId="13_ncr:1_{B1A1F36F-750E-447A-B70D-A4DC3D195D6D}" xr6:coauthVersionLast="37" xr6:coauthVersionMax="37" xr10:uidLastSave="{00000000-0000-0000-0000-000000000000}"/>
  <bookViews>
    <workbookView xWindow="0" yWindow="0" windowWidth="23040" windowHeight="8772" tabRatio="651" xr2:uid="{00000000-000D-0000-FFFF-FFFF00000000}"/>
  </bookViews>
  <sheets>
    <sheet name="ASIGNACION Y TRATAMIENTO" sheetId="6" r:id="rId1"/>
  </sheets>
  <definedNames>
    <definedName name="_xlnm._FilterDatabase" localSheetId="0" hidden="1">'ASIGNACION Y TRATAMIENTO'!#REF!</definedName>
    <definedName name="_xlnm.Print_Area" localSheetId="0">'ASIGNACION Y TRATAMIENTO'!$B$2:$X$45</definedName>
    <definedName name="contratación">#REF!</definedName>
    <definedName name="ejecución">#REF!</definedName>
    <definedName name="OPCIONES">'ASIGNACION Y TRATAMIENTO'!$B$49:$B$51</definedName>
    <definedName name="planeación">#REF!</definedName>
    <definedName name="selección">#REF!</definedName>
    <definedName name="_xlnm.Print_Titles" localSheetId="0">'ASIGNACION Y TRATAMIENTO'!$2:$5</definedName>
  </definedNames>
  <calcPr calcId="179021"/>
</workbook>
</file>

<file path=xl/calcChain.xml><?xml version="1.0" encoding="utf-8"?>
<calcChain xmlns="http://schemas.openxmlformats.org/spreadsheetml/2006/main">
  <c r="R22" i="6" l="1"/>
  <c r="R18" i="6"/>
  <c r="K19" i="6"/>
  <c r="K22" i="6"/>
  <c r="K18" i="6"/>
  <c r="Q17" i="6" l="1"/>
  <c r="R17" i="6" s="1"/>
  <c r="J17" i="6"/>
  <c r="K17" i="6" s="1"/>
  <c r="Q12" i="6" l="1"/>
  <c r="J12" i="6"/>
  <c r="Q13" i="6" l="1"/>
  <c r="R13" i="6" s="1"/>
  <c r="Q20" i="6"/>
  <c r="R20" i="6" s="1"/>
  <c r="J16" i="6" l="1"/>
  <c r="K16" i="6" s="1"/>
  <c r="J23" i="6"/>
  <c r="K23" i="6" s="1"/>
  <c r="J20" i="6"/>
  <c r="K20" i="6" s="1"/>
  <c r="J13" i="6"/>
  <c r="K13" i="6" s="1"/>
  <c r="Q23" i="6" l="1"/>
  <c r="R23" i="6" s="1"/>
  <c r="Q16" i="6" l="1"/>
  <c r="R16" i="6" s="1"/>
</calcChain>
</file>

<file path=xl/sharedStrings.xml><?xml version="1.0" encoding="utf-8"?>
<sst xmlns="http://schemas.openxmlformats.org/spreadsheetml/2006/main" count="304" uniqueCount="165">
  <si>
    <t>Catastrófico</t>
  </si>
  <si>
    <t>Moderado</t>
  </si>
  <si>
    <t>Probabilidad</t>
  </si>
  <si>
    <t>Impacto</t>
  </si>
  <si>
    <t>%</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</si>
  <si>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</si>
  <si>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</si>
  <si>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</si>
  <si>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</si>
  <si>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</si>
  <si>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</si>
  <si>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</si>
  <si>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</si>
  <si>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</si>
  <si>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</si>
  <si>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</si>
  <si>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</si>
  <si>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</si>
  <si>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</si>
  <si>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</si>
  <si>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</si>
  <si>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</si>
  <si>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</si>
  <si>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</si>
  <si>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</si>
  <si>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</si>
  <si>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</si>
  <si>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SELECCIÓN</t>
  </si>
  <si>
    <t>EJECUCIÓN</t>
  </si>
  <si>
    <t>PLANEACIÓN</t>
  </si>
  <si>
    <t>Especifico</t>
  </si>
  <si>
    <t>General</t>
  </si>
  <si>
    <t>Interno</t>
  </si>
  <si>
    <t>Externo</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</si>
  <si>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</si>
  <si>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</si>
  <si>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</si>
  <si>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</si>
  <si>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</si>
  <si>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</si>
  <si>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</si>
  <si>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</si>
  <si>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</si>
  <si>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</si>
  <si>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</si>
  <si>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</si>
  <si>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</si>
  <si>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</si>
  <si>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</si>
  <si>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</si>
  <si>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 xml:space="preserve">Categoria </t>
  </si>
  <si>
    <t>Esta matriz es un documento anexo del Estudio Previo</t>
  </si>
  <si>
    <t>SDG</t>
  </si>
  <si>
    <t>CONTRATISTA</t>
  </si>
  <si>
    <t>CONTRATISTA Y SDG</t>
  </si>
  <si>
    <t>MATRIZ DE RIESGOS DE CONTRATACIÓN</t>
  </si>
  <si>
    <t>Código: GCO-GCI-F164
Versión: 02
Vigencia: 01 de diciembre de 2022
Caso HOLA: 280117</t>
  </si>
  <si>
    <t>SI</t>
  </si>
  <si>
    <t>NO</t>
  </si>
  <si>
    <t>Inadecuada identificación de las condiciones contractuales</t>
  </si>
  <si>
    <t>Posibilidad de que alguna de las partes no pueda llevar a cabo los términos y condiciones e incumpla sus obligaciones.</t>
  </si>
  <si>
    <t>MEDIO</t>
  </si>
  <si>
    <t xml:space="preserve">FDLK </t>
  </si>
  <si>
    <t>Establecer con claridad la necesidad, el objeto, alcance, especificaciones tecnicas, ta, plazo y obligaicoes requeridos para ejecutar el objeto del convenio</t>
  </si>
  <si>
    <t xml:space="preserve">Durante la etapa precontractual </t>
  </si>
  <si>
    <t xml:space="preserve">Comunicación constante con
las partes involucradas.
</t>
  </si>
  <si>
    <t xml:space="preserve">Semanal durante la etapa precontractual </t>
  </si>
  <si>
    <t>Inadecuado manejo administrativo del proceso contractual</t>
  </si>
  <si>
    <t xml:space="preserve">Retrasos en el inicio del proceso,   incumplimiento en el desarrollo del objeto contractual  y/o modificaciones al proceso. </t>
  </si>
  <si>
    <t>UPN Y FDLK</t>
  </si>
  <si>
    <t>Hacer seguimiento con las dependencias que
interviienen en la estructuración del proceso de selección, con el fin de agilizar las gestiones internas para poder cumplir con la fecha requerida en cada una de las etapas, para que se cumpla con la ejecución contractual</t>
  </si>
  <si>
    <t>Seguimiento a la ejecución de actividades planeadas mediante la verificación de cumplimiento de cronogramas para cada fase del contrato, y seguimiento a los ajustes realizados en caso de que se requiera.</t>
  </si>
  <si>
    <t>Errores que hayan quedado en los estudios previos, anexo técnico o descripcion del proyecto.</t>
  </si>
  <si>
    <t>Problemas de interpretacion Tecnica y Legal</t>
  </si>
  <si>
    <t>ALTO</t>
  </si>
  <si>
    <t>Implementar los procedimientos para la preparacion de los estudios previos y los anexos técnicos.</t>
  </si>
  <si>
    <t>BAJO</t>
  </si>
  <si>
    <t>Encargado de la estruturacion de las condiciones técnicas</t>
  </si>
  <si>
    <t>Formulacion de los documentos contractuales</t>
  </si>
  <si>
    <t>Revision de los documentos precontractuales en cada una de las etapas de su formulacion</t>
  </si>
  <si>
    <t xml:space="preserve">Errores cometidos por parte del contratista en la elaboración de las propuestas  y/o en los documentos requeridos para el avance en la ejecución del contrato. </t>
  </si>
  <si>
    <t>Propuestas con errores pero subsanables</t>
  </si>
  <si>
    <t>Realizar comités para la revision y consolidacion de la propuesta del contrato</t>
  </si>
  <si>
    <t xml:space="preserve">Encargado de la estruturacion de las condiciones técnicas </t>
  </si>
  <si>
    <t>Profesionales del área de gestión del desarrollo local  de kennedy</t>
  </si>
  <si>
    <t>Profesionales del área de gestión del desarrollo local  de kennedy y Entidad contratista</t>
  </si>
  <si>
    <t>El contratista no entrega o tarda en entregar la documentación requerida para suscribir el contrato</t>
  </si>
  <si>
    <t>CONTRATACION</t>
  </si>
  <si>
    <t>Demora en el inicio de la ejecución del contrato en relación con lo previsto</t>
  </si>
  <si>
    <t>Seguimiento permanente a la entrega de la documentación exigida fijando fechas para su recepción. Revisión de la documentación y solicitud de subsanaciones en caso de documentación faltante o incompleta</t>
  </si>
  <si>
    <t>Desde que se establece la entidad al que será adjudicado el contrato</t>
  </si>
  <si>
    <t>Con la firma del acta de inicio de ejecución</t>
  </si>
  <si>
    <t>Acuerdo inicial con fecha para la entrega de la documentación y seguimiento a su cumplimiento día de por medio</t>
  </si>
  <si>
    <t>Semanal</t>
  </si>
  <si>
    <t xml:space="preserve">Existencia de inadecuados procesos, procedimientos, parametros, sistema de informacion y equipos humanos o tecnicos sin que los mismos sean imputables a las partes </t>
  </si>
  <si>
    <t>Condiciones tecnicas tecnologicas y operativas que no se pueden cumplir</t>
  </si>
  <si>
    <t xml:space="preserve">Preveer que el contratista que se le adjudique dicho proceso cumpla con el pliego de condiciones estipulado por la entidad </t>
  </si>
  <si>
    <t>Revisiones de calidad</t>
  </si>
  <si>
    <t>EJECUCION</t>
  </si>
  <si>
    <t>Durante la ejecucion del contrato</t>
  </si>
  <si>
    <t>Desequilibrio economico del contrato</t>
  </si>
  <si>
    <t>Cronograma de actividades y pagos establecido.</t>
  </si>
  <si>
    <t>COMITÉ TECNICO - SUPERVISOR</t>
  </si>
  <si>
    <t>Desde el inicio de la ejecución</t>
  </si>
  <si>
    <t>Hasta la finalización de la ejecución.</t>
  </si>
  <si>
    <t xml:space="preserve">Mensual </t>
  </si>
  <si>
    <t>Incumplimiento de la administración en los desembolsos</t>
  </si>
  <si>
    <t xml:space="preserve">Seguimiento a la programacion del PAC </t>
  </si>
  <si>
    <t>Demora en el inicio previsto para la ejecución del proyecto</t>
  </si>
  <si>
    <t>Retraso del proyecto y necesidad de hacer cambios en el plan detallado de trabajo de campo, con su respectivo cronograma y actividades a llevar a cabo, y/o modificaciones al proceso</t>
  </si>
  <si>
    <t>UPN</t>
  </si>
  <si>
    <t xml:space="preserve">Seguimiento permanente por parte del supervisor del convenio y/o comité tecnico para que se de inicio el proceso en el tiempo establecido. </t>
  </si>
  <si>
    <t>Diario desde la firma del acta de inicio</t>
  </si>
  <si>
    <t>Seguimiento a la ejecución de actividades planeadas mediante la verificación de cumplimiento de cronogramas, y seguimiento a los ajustes realizados en caso de que se requiera.</t>
  </si>
  <si>
    <t>Baja participación en las convocatorias</t>
  </si>
  <si>
    <t>Retraso en la ejecución del proyecto y/o modificacion al plazo de ejecucion</t>
  </si>
  <si>
    <t>Seguimiento al cronograma de ejecución contractual.</t>
  </si>
  <si>
    <t xml:space="preserve">Seguimiento a la entidad contratista a través del supervisor designado, acerca de los procesos de convocatoria. </t>
  </si>
  <si>
    <t>Retraso en la ejecución del proyecto, acciones judiciales</t>
  </si>
  <si>
    <t>Reducir las probabilidades de ocurrencia con divulgación de políticas sobre la administración de la información documental y magnética e implementación de medidas de protección de la información.</t>
  </si>
  <si>
    <t>SUPERVISOR</t>
  </si>
  <si>
    <t xml:space="preserve">En cuanto se presente el hecho. </t>
  </si>
  <si>
    <t xml:space="preserve">Uso inadecuado o perdida de la información obtenida en el desarrollo del contrato </t>
  </si>
  <si>
    <t>Seguimiento a la ejecución de actividades planeadas y seguimiento a los ajustes realizados en caso de que se requiera.</t>
  </si>
  <si>
    <t>Al presentarse el evento</t>
  </si>
  <si>
    <t>Informes de la supervision</t>
  </si>
  <si>
    <t>Deterioro de las condiciones de orden público que impidan la ejecución del contrato</t>
  </si>
  <si>
    <t>Retraso en la ejecucion de las actividades, suspension del contrato</t>
  </si>
  <si>
    <t>Considerar los terminos de ejecucion del contrato</t>
  </si>
  <si>
    <t>GENERAL</t>
  </si>
  <si>
    <t>Riesgo de que la entidad contratada, intente o genere beneficios económicos adicionales fuera del alcance del contrato, lo cual puede ocurrir por malas interpretaciones del contrato o intentos de maximizar ganancias de manera inapropiada.</t>
  </si>
  <si>
    <t>INTERNO</t>
  </si>
  <si>
    <t xml:space="preserve"> incumplimiento de objetivos contractuales.Retraso en la ejecución contractual, investigación por entes de control</t>
  </si>
  <si>
    <t xml:space="preserve">CONTRATISTA </t>
  </si>
  <si>
    <t>auditorías regulares, implementación de controles internos fuertes, y mecanismos de penalización por incumplimiento.</t>
  </si>
  <si>
    <t xml:space="preserve">PROFESIONALES DEL ÁREA DE GESTIÓN DEL DESARROLLO LOCAL  DE KENNEDY </t>
  </si>
  <si>
    <t xml:space="preserve">Desde la etapa de ejecución </t>
  </si>
  <si>
    <t>Hasta la terminación y liquidación del contrato</t>
  </si>
  <si>
    <t>Seguimiento a la compra d eelementos</t>
  </si>
  <si>
    <t>Permanente</t>
  </si>
  <si>
    <t>Variacion en los precios de insumos, y demas componentes ofertados debido a fluctuacion en la TRM</t>
  </si>
  <si>
    <t>ESPECIFICO</t>
  </si>
  <si>
    <t>EXTERNO</t>
  </si>
  <si>
    <t>CONTRATISTA Y FDLK</t>
  </si>
  <si>
    <t>50-50%</t>
  </si>
  <si>
    <t>El contratista debe contemplar esto en su estructura de costos y se debe comprometer con estos precios durante la ejecucion del contrato
Priorizacion en la adquisicion de elementos susceptibles a variacion por TRM</t>
  </si>
  <si>
    <t>Sobrecostos para el contratista
Posible modificacion de la estructura de costos del contrato</t>
  </si>
  <si>
    <t>Falta de consecución de espacios apropiados para la realización de las actividades para las que fue contratado el ejecutor</t>
  </si>
  <si>
    <t>a) modificaciones contractuales
b) no se puede
satisfacer
la necesidad de la
entidad</t>
  </si>
  <si>
    <t>FDLK</t>
  </si>
  <si>
    <t>Realizar un diagnóstico efectivo, gestionando todo lo necesario para el desarrollo de la actividad</t>
  </si>
  <si>
    <t>Ejecución del contrato</t>
  </si>
  <si>
    <t>Seguimiento a la planeación de las actividades.</t>
  </si>
  <si>
    <t>No seguir el tramite de cobro que señale la entidad contratante</t>
  </si>
  <si>
    <t>Retrasos en la ejecucion financiera del contrato</t>
  </si>
  <si>
    <t>Informar al contratista las fechas de programacion de PAC y condiciones de presentacion de cuentas y soportes según lo establezca el contrato</t>
  </si>
  <si>
    <t>Supervisor del contrato</t>
  </si>
  <si>
    <t>Seguimiento del supervisor</t>
  </si>
  <si>
    <t>Uso de información errada: cuando el aliado/operador en cumplimiento de sus obligaciones debe recopilar información o usar la que se encuentre en su poder y esta sea errada o desactualizada.</t>
  </si>
  <si>
    <t>Deficiencias en la satisfacción de la necesidad.</t>
  </si>
  <si>
    <t>Implementación de acciones de mejora acordadas con la supervisión del convenio.</t>
  </si>
  <si>
    <t>SUPERVISOR / CONTRATISTA</t>
  </si>
  <si>
    <t>Comité  para el seguimiento</t>
  </si>
  <si>
    <t>Seguimiento a la compra de elementos</t>
  </si>
  <si>
    <t>OBJETO: Prestar los servicios destinados a la ejecución de acciones diferenciales étnicas orientadas al fortalecimiento de la participación ciudadana, la formación, la visibilización y el reconocimiento de las expresiones propias y saberes tradicionales de las comunidades Palenqueras, de los Pueblos Indígenas y del Pueblo Rrom o Gitano presentes en la localidad de Kennedy, en el marco de las estrategias institucionales de inclusión, diversidad y fortalecimiento del tejido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</si>
</sst>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8"/>
      <name val="Arial"/>
      <family val="2"/>
    </font>
    <font>
      <sz val="11"/>
      <name val="Arial"/>
      <family val="2"/>
    </font>
    <font>
      <b/>
      <sz val="11"/>
      <name val="Arial"/>
      <family val="2"/>
    </font>
    <font>
      <b/>
      <sz val="20"/>
      <name val="Garamond"/>
      <family val="1"/>
    </font>
    <font>
      <b/>
      <sz val="18"/>
      <name val="Garamond"/>
      <family val="1"/>
    </font>
    <font>
      <sz val="11"/>
      <name val="Garamond"/>
      <family val="1"/>
    </font>
    <font>
      <sz val="12"/>
      <name val="Garamond"/>
      <family val="1"/>
    </font>
    <font>
      <b/>
      <sz val="11"/>
      <color indexed="9"/>
      <name val="Garamond"/>
      <family val="1"/>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8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xf numFmtId="0" fontId="2" fillId="0" borderId="8" xfId="0" applyFont="1" applyBorder="1" applyAlignment="1">
      <alignment horizontal="center" vertical="center" wrapText="1"/>
    </xf>
    <xf numFmtId="0" fontId="3" fillId="0" borderId="0" xfId="0" applyFont="1"/>
    <xf numFmtId="0" fontId="2" fillId="0" borderId="6" xfId="0" applyFont="1" applyBorder="1" applyAlignment="1">
      <alignment horizontal="center" vertical="center" wrapText="1"/>
    </xf>
    <xf numFmtId="0" fontId="2" fillId="0" borderId="16" xfId="0" applyFont="1" applyBorder="1"/>
    <xf numFmtId="0" fontId="2" fillId="0" borderId="16" xfId="0" applyFont="1" applyBorder="1" applyAlignment="1">
      <alignment horizontal="center"/>
    </xf>
    <xf numFmtId="0" fontId="2" fillId="7" borderId="3" xfId="0" applyFont="1" applyFill="1" applyBorder="1" applyAlignment="1">
      <alignment horizontal="center" vertical="center"/>
    </xf>
    <xf numFmtId="0" fontId="2" fillId="5" borderId="3" xfId="0" applyFont="1" applyFill="1" applyBorder="1" applyAlignment="1">
      <alignment horizontal="center" vertical="center"/>
    </xf>
    <xf numFmtId="0" fontId="2" fillId="8"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xf>
    <xf numFmtId="0" fontId="2" fillId="4" borderId="3" xfId="0" applyFont="1" applyFill="1" applyBorder="1" applyAlignment="1">
      <alignment horizontal="center"/>
    </xf>
    <xf numFmtId="0" fontId="2" fillId="6" borderId="3"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textRotation="90" wrapText="1"/>
    </xf>
    <xf numFmtId="0" fontId="6" fillId="6" borderId="3"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8" fillId="3" borderId="25" xfId="0" applyFont="1" applyFill="1" applyBorder="1" applyAlignment="1">
      <alignment horizontal="center" vertical="center" textRotation="90" wrapText="1"/>
    </xf>
    <xf numFmtId="0" fontId="8" fillId="3" borderId="26" xfId="0" applyFont="1" applyFill="1" applyBorder="1" applyAlignment="1">
      <alignment horizontal="center" vertical="center" wrapText="1"/>
    </xf>
    <xf numFmtId="0" fontId="2" fillId="0" borderId="12" xfId="0" applyFont="1" applyBorder="1" applyAlignment="1">
      <alignment horizontal="center" vertical="center" wrapText="1"/>
    </xf>
    <xf numFmtId="0" fontId="8" fillId="3" borderId="24" xfId="0" applyFont="1" applyFill="1" applyBorder="1" applyAlignment="1">
      <alignment horizontal="center" vertical="center" wrapText="1"/>
    </xf>
    <xf numFmtId="0" fontId="6"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25" xfId="0" applyFont="1" applyBorder="1" applyAlignment="1">
      <alignment horizontal="center" vertical="center"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wrapText="1"/>
    </xf>
    <xf numFmtId="9" fontId="2" fillId="0" borderId="3" xfId="0" applyNumberFormat="1" applyFont="1" applyBorder="1" applyAlignment="1">
      <alignment horizontal="center" vertical="center" textRotation="90" wrapText="1"/>
    </xf>
    <xf numFmtId="0" fontId="2" fillId="0" borderId="0" xfId="0" applyFont="1" applyBorder="1" applyAlignment="1">
      <alignment horizontal="center" vertical="center" wrapText="1"/>
    </xf>
    <xf numFmtId="0" fontId="2" fillId="0" borderId="0" xfId="0" applyFont="1" applyBorder="1"/>
    <xf numFmtId="0" fontId="2" fillId="0" borderId="28" xfId="0" applyFont="1" applyBorder="1" applyAlignment="1">
      <alignment horizontal="center" vertical="center" wrapText="1"/>
    </xf>
    <xf numFmtId="0" fontId="2" fillId="0" borderId="6" xfId="0" applyFont="1" applyBorder="1" applyAlignment="1">
      <alignment horizontal="center" vertical="center" textRotation="90" wrapText="1"/>
    </xf>
    <xf numFmtId="9" fontId="2" fillId="0" borderId="6" xfId="0" applyNumberFormat="1" applyFont="1" applyBorder="1" applyAlignment="1">
      <alignment horizontal="center" vertical="center" textRotation="90" wrapText="1"/>
    </xf>
    <xf numFmtId="0" fontId="7" fillId="0" borderId="18" xfId="0" applyFont="1" applyBorder="1" applyAlignment="1">
      <alignment horizontal="left" vertical="center" wrapText="1"/>
    </xf>
    <xf numFmtId="0" fontId="7" fillId="0" borderId="19" xfId="0" applyFont="1" applyBorder="1" applyAlignment="1">
      <alignment horizontal="left" vertical="center"/>
    </xf>
    <xf numFmtId="0" fontId="7" fillId="0" borderId="23" xfId="0" applyFont="1" applyBorder="1" applyAlignment="1">
      <alignment horizontal="left" vertical="center"/>
    </xf>
    <xf numFmtId="0" fontId="7" fillId="0" borderId="22" xfId="0" applyFont="1" applyBorder="1" applyAlignment="1">
      <alignment horizontal="left"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2" fillId="0" borderId="1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7" borderId="3"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10" xfId="0" applyFont="1" applyFill="1" applyBorder="1" applyAlignment="1">
      <alignment horizontal="center" vertical="center"/>
    </xf>
    <xf numFmtId="0" fontId="3" fillId="4"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3" xfId="0" applyFont="1" applyFill="1" applyBorder="1" applyAlignment="1">
      <alignment horizontal="center" vertical="center"/>
    </xf>
    <xf numFmtId="0" fontId="2" fillId="6" borderId="3"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17"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horizontal="center" vertical="center"/>
    </xf>
    <xf numFmtId="0" fontId="3" fillId="4" borderId="3" xfId="0" applyFont="1" applyFill="1" applyBorder="1" applyAlignment="1">
      <alignment horizontal="center" vertical="center" wrapText="1"/>
    </xf>
    <xf numFmtId="0" fontId="2" fillId="4" borderId="4" xfId="0" applyFont="1" applyFill="1" applyBorder="1" applyAlignment="1">
      <alignment horizontal="center"/>
    </xf>
    <xf numFmtId="0" fontId="2" fillId="4" borderId="10" xfId="0" applyFont="1" applyFill="1" applyBorder="1" applyAlignment="1">
      <alignment horizontal="center"/>
    </xf>
    <xf numFmtId="0" fontId="2" fillId="4" borderId="3" xfId="0" applyFont="1" applyFill="1" applyBorder="1" applyAlignment="1">
      <alignment horizontal="center"/>
    </xf>
    <xf numFmtId="0" fontId="3" fillId="0" borderId="22" xfId="0" applyFont="1" applyBorder="1" applyAlignment="1">
      <alignment horizontal="right" vertical="center" textRotation="90"/>
    </xf>
    <xf numFmtId="0" fontId="2" fillId="0" borderId="3" xfId="0" applyFont="1" applyBorder="1" applyAlignment="1">
      <alignment horizontal="center" vertical="center"/>
    </xf>
    <xf numFmtId="0" fontId="2" fillId="6" borderId="4" xfId="0" applyFont="1" applyFill="1" applyBorder="1" applyAlignment="1">
      <alignment horizontal="center" vertical="center"/>
    </xf>
    <xf numFmtId="0" fontId="2" fillId="6" borderId="10" xfId="0" applyFont="1" applyFill="1" applyBorder="1" applyAlignment="1">
      <alignment horizontal="center" vertical="center"/>
    </xf>
    <xf numFmtId="0" fontId="2" fillId="8" borderId="3" xfId="0" applyFont="1" applyFill="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3" fillId="2" borderId="0" xfId="0" applyFont="1" applyFill="1" applyBorder="1" applyAlignment="1">
      <alignment horizontal="center"/>
    </xf>
    <xf numFmtId="0" fontId="3" fillId="4" borderId="4" xfId="0" applyFont="1" applyFill="1" applyBorder="1" applyAlignment="1">
      <alignment horizontal="center" vertical="center"/>
    </xf>
    <xf numFmtId="0" fontId="3" fillId="4" borderId="10" xfId="0" applyFont="1" applyFill="1" applyBorder="1" applyAlignment="1">
      <alignment horizontal="center" vertical="center"/>
    </xf>
  </cellXfs>
  <cellStyles count="1">
    <cellStyle name="Normal" xfId="0" builtinId="0"/>
  </cellStyles>
  <dxfs count="9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227919</xdr:rowOff>
    </xdr:from>
    <xdr:to>
      <xdr:col>2</xdr:col>
      <xdr:colOff>2722941</xdr:colOff>
      <xdr:row>3</xdr:row>
      <xdr:rowOff>227919</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406513"/>
          <a:ext cx="3068221" cy="10953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B1:X56"/>
  <sheetViews>
    <sheetView showGridLines="0" tabSelected="1" topLeftCell="A31" zoomScale="70" zoomScaleNormal="70" zoomScaleSheetLayoutView="25" zoomScalePageLayoutView="70" workbookViewId="0">
      <selection activeCell="B7" sqref="B7:X8"/>
    </sheetView>
  </sheetViews>
  <sheetFormatPr baseColWidth="10" defaultColWidth="11.44140625" defaultRowHeight="13.8" x14ac:dyDescent="0.25"/>
  <cols>
    <col min="1" max="1" width="4.33203125" style="3" customWidth="1"/>
    <col min="2" max="2" width="6.5546875" style="3" customWidth="1"/>
    <col min="3" max="3" width="42" style="3" customWidth="1"/>
    <col min="4" max="6" width="5.5546875" style="3" customWidth="1"/>
    <col min="7" max="7" width="29.33203125" style="3" customWidth="1"/>
    <col min="8" max="8" width="5.109375" style="3" customWidth="1"/>
    <col min="9" max="9" width="4.33203125" style="3" customWidth="1"/>
    <col min="10" max="10" width="5.88671875" style="3" customWidth="1"/>
    <col min="11" max="11" width="7.33203125" style="3" customWidth="1"/>
    <col min="12" max="12" width="2.109375" style="3" hidden="1" customWidth="1"/>
    <col min="13" max="13" width="5.33203125" style="3" hidden="1" customWidth="1"/>
    <col min="14" max="14" width="51.33203125" style="3" customWidth="1"/>
    <col min="15" max="15" width="5.6640625" style="3" customWidth="1"/>
    <col min="16" max="16" width="6.44140625" style="3" customWidth="1"/>
    <col min="17" max="17" width="8.44140625" style="3" customWidth="1"/>
    <col min="18" max="18" width="8" style="3" customWidth="1"/>
    <col min="19" max="19" width="9.6640625" style="3" customWidth="1"/>
    <col min="20" max="20" width="16.109375" style="3" customWidth="1"/>
    <col min="21" max="21" width="11.44140625" style="3"/>
    <col min="22" max="22" width="12.44140625" style="3" customWidth="1"/>
    <col min="23" max="23" width="25.5546875" style="3" customWidth="1"/>
    <col min="24" max="24" width="13.88671875" style="3" customWidth="1"/>
    <col min="25" max="16384" width="11.44140625" style="3"/>
  </cols>
  <sheetData>
    <row r="1" spans="2:24" s="1" customFormat="1" x14ac:dyDescent="0.25">
      <c r="S1" s="2"/>
    </row>
    <row r="2" spans="2:24" s="1" customFormat="1" ht="54" customHeight="1" x14ac:dyDescent="0.25">
      <c r="B2" s="67"/>
      <c r="C2" s="68" t="s">
        <v>55</v>
      </c>
      <c r="D2" s="68"/>
      <c r="E2" s="68"/>
      <c r="F2" s="68"/>
      <c r="G2" s="68"/>
      <c r="H2" s="68"/>
      <c r="I2" s="68"/>
      <c r="J2" s="68"/>
      <c r="K2" s="68"/>
      <c r="L2" s="68"/>
      <c r="M2" s="68"/>
      <c r="N2" s="68"/>
      <c r="O2" s="68"/>
      <c r="P2" s="68"/>
      <c r="Q2" s="68"/>
      <c r="R2" s="68"/>
      <c r="S2" s="68"/>
      <c r="T2" s="68"/>
      <c r="U2" s="68"/>
      <c r="V2" s="68"/>
      <c r="W2" s="45" t="s">
        <v>56</v>
      </c>
      <c r="X2" s="46"/>
    </row>
    <row r="3" spans="2:24" s="1" customFormat="1" ht="31.5" customHeight="1" x14ac:dyDescent="0.25">
      <c r="B3" s="67"/>
      <c r="C3" s="68"/>
      <c r="D3" s="68"/>
      <c r="E3" s="68"/>
      <c r="F3" s="68"/>
      <c r="G3" s="68"/>
      <c r="H3" s="68"/>
      <c r="I3" s="68"/>
      <c r="J3" s="68"/>
      <c r="K3" s="68"/>
      <c r="L3" s="68"/>
      <c r="M3" s="68"/>
      <c r="N3" s="68"/>
      <c r="O3" s="68"/>
      <c r="P3" s="68"/>
      <c r="Q3" s="68"/>
      <c r="R3" s="68"/>
      <c r="S3" s="68"/>
      <c r="T3" s="68"/>
      <c r="U3" s="68"/>
      <c r="V3" s="68"/>
      <c r="W3" s="47"/>
      <c r="X3" s="48"/>
    </row>
    <row r="4" spans="2:24" s="1" customFormat="1" ht="47.25" customHeight="1" x14ac:dyDescent="0.25">
      <c r="B4" s="67"/>
      <c r="C4" s="68"/>
      <c r="D4" s="68"/>
      <c r="E4" s="68"/>
      <c r="F4" s="68"/>
      <c r="G4" s="68"/>
      <c r="H4" s="68"/>
      <c r="I4" s="68"/>
      <c r="J4" s="68"/>
      <c r="K4" s="68"/>
      <c r="L4" s="68"/>
      <c r="M4" s="68"/>
      <c r="N4" s="68"/>
      <c r="O4" s="68"/>
      <c r="P4" s="68"/>
      <c r="Q4" s="68"/>
      <c r="R4" s="68"/>
      <c r="S4" s="68"/>
      <c r="T4" s="68"/>
      <c r="U4" s="68"/>
      <c r="V4" s="68"/>
      <c r="W4" s="49"/>
      <c r="X4" s="50"/>
    </row>
    <row r="5" spans="2:24" s="1" customFormat="1" ht="32.25" customHeight="1" thickBot="1" x14ac:dyDescent="0.3">
      <c r="B5" s="12"/>
      <c r="C5" s="12"/>
      <c r="D5" s="12"/>
      <c r="E5" s="12"/>
      <c r="F5" s="12"/>
      <c r="G5" s="12"/>
      <c r="H5" s="12"/>
      <c r="I5" s="12"/>
      <c r="J5" s="12"/>
      <c r="K5" s="12"/>
      <c r="L5" s="12"/>
      <c r="M5" s="12"/>
      <c r="N5" s="12"/>
      <c r="O5" s="12"/>
      <c r="P5" s="12"/>
      <c r="Q5" s="12"/>
      <c r="R5" s="12"/>
      <c r="S5" s="13"/>
      <c r="T5" s="12"/>
      <c r="U5" s="12"/>
      <c r="V5" s="12"/>
      <c r="W5" s="12"/>
      <c r="X5" s="12"/>
    </row>
    <row r="6" spans="2:24" ht="82.2" customHeight="1" x14ac:dyDescent="0.25">
      <c r="B6" s="80" t="s">
        <v>164</v>
      </c>
      <c r="C6" s="81"/>
      <c r="D6" s="81"/>
      <c r="E6" s="81"/>
      <c r="F6" s="81"/>
      <c r="G6" s="81"/>
      <c r="H6" s="81"/>
      <c r="I6" s="81"/>
      <c r="J6" s="81"/>
      <c r="K6" s="81"/>
      <c r="L6" s="81"/>
      <c r="M6" s="81"/>
      <c r="N6" s="81"/>
      <c r="O6" s="81"/>
      <c r="P6" s="81"/>
      <c r="Q6" s="81"/>
      <c r="R6" s="81"/>
      <c r="S6" s="81"/>
      <c r="T6" s="81"/>
      <c r="U6" s="81"/>
      <c r="V6" s="81"/>
      <c r="W6" s="81"/>
      <c r="X6" s="82"/>
    </row>
    <row r="7" spans="2:24" ht="26.25" customHeight="1" x14ac:dyDescent="0.25">
      <c r="B7" s="51" t="s">
        <v>51</v>
      </c>
      <c r="C7" s="52"/>
      <c r="D7" s="52"/>
      <c r="E7" s="52"/>
      <c r="F7" s="52"/>
      <c r="G7" s="52"/>
      <c r="H7" s="52"/>
      <c r="I7" s="52"/>
      <c r="J7" s="52"/>
      <c r="K7" s="52"/>
      <c r="L7" s="52"/>
      <c r="M7" s="52"/>
      <c r="N7" s="52"/>
      <c r="O7" s="52"/>
      <c r="P7" s="52"/>
      <c r="Q7" s="52"/>
      <c r="R7" s="52"/>
      <c r="S7" s="52"/>
      <c r="T7" s="52"/>
      <c r="U7" s="52"/>
      <c r="V7" s="52"/>
      <c r="W7" s="52"/>
      <c r="X7" s="53"/>
    </row>
    <row r="8" spans="2:24" ht="16.2" customHeight="1" x14ac:dyDescent="0.25">
      <c r="B8" s="51"/>
      <c r="C8" s="52"/>
      <c r="D8" s="52"/>
      <c r="E8" s="52"/>
      <c r="F8" s="52"/>
      <c r="G8" s="52"/>
      <c r="H8" s="52"/>
      <c r="I8" s="52"/>
      <c r="J8" s="52"/>
      <c r="K8" s="52"/>
      <c r="L8" s="52"/>
      <c r="M8" s="52"/>
      <c r="N8" s="52"/>
      <c r="O8" s="52"/>
      <c r="P8" s="52"/>
      <c r="Q8" s="52"/>
      <c r="R8" s="52"/>
      <c r="S8" s="52"/>
      <c r="T8" s="52"/>
      <c r="U8" s="52"/>
      <c r="V8" s="52"/>
      <c r="W8" s="52"/>
      <c r="X8" s="53"/>
    </row>
    <row r="9" spans="2:24" ht="24.75" customHeight="1" thickBot="1" x14ac:dyDescent="0.3">
      <c r="B9" s="78"/>
      <c r="C9" s="79"/>
      <c r="D9" s="79"/>
      <c r="E9" s="79"/>
      <c r="F9" s="79"/>
      <c r="G9" s="79"/>
      <c r="H9" s="79"/>
      <c r="I9" s="79"/>
      <c r="J9" s="79"/>
      <c r="K9" s="79"/>
      <c r="L9" s="79"/>
      <c r="M9" s="79"/>
      <c r="N9" s="79"/>
      <c r="O9" s="79"/>
      <c r="P9" s="79"/>
      <c r="Q9" s="79"/>
      <c r="R9" s="79"/>
      <c r="X9" s="22"/>
    </row>
    <row r="10" spans="2:24" ht="106.5" customHeight="1" thickBot="1" x14ac:dyDescent="0.3">
      <c r="B10" s="30" t="s">
        <v>34</v>
      </c>
      <c r="C10" s="26" t="s">
        <v>38</v>
      </c>
      <c r="D10" s="27" t="s">
        <v>37</v>
      </c>
      <c r="E10" s="27" t="s">
        <v>35</v>
      </c>
      <c r="F10" s="27" t="s">
        <v>36</v>
      </c>
      <c r="G10" s="26" t="s">
        <v>39</v>
      </c>
      <c r="H10" s="27" t="s">
        <v>2</v>
      </c>
      <c r="I10" s="27" t="s">
        <v>3</v>
      </c>
      <c r="J10" s="27" t="s">
        <v>40</v>
      </c>
      <c r="K10" s="27" t="s">
        <v>41</v>
      </c>
      <c r="L10" s="27" t="s">
        <v>42</v>
      </c>
      <c r="M10" s="26" t="s">
        <v>4</v>
      </c>
      <c r="N10" s="26" t="s">
        <v>43</v>
      </c>
      <c r="O10" s="27" t="s">
        <v>2</v>
      </c>
      <c r="P10" s="27" t="s">
        <v>3</v>
      </c>
      <c r="Q10" s="27" t="s">
        <v>40</v>
      </c>
      <c r="R10" s="27" t="s">
        <v>41</v>
      </c>
      <c r="S10" s="26" t="s">
        <v>44</v>
      </c>
      <c r="T10" s="26" t="s">
        <v>45</v>
      </c>
      <c r="U10" s="26" t="s">
        <v>46</v>
      </c>
      <c r="V10" s="26" t="s">
        <v>47</v>
      </c>
      <c r="W10" s="26" t="s">
        <v>48</v>
      </c>
      <c r="X10" s="28" t="s">
        <v>49</v>
      </c>
    </row>
    <row r="11" spans="2:24" ht="106.5" customHeight="1" x14ac:dyDescent="0.25">
      <c r="B11" s="42">
        <v>1</v>
      </c>
      <c r="C11" s="34" t="s">
        <v>59</v>
      </c>
      <c r="D11" s="37" t="s">
        <v>29</v>
      </c>
      <c r="E11" s="37" t="s">
        <v>30</v>
      </c>
      <c r="F11" s="37" t="s">
        <v>32</v>
      </c>
      <c r="G11" s="36" t="s">
        <v>60</v>
      </c>
      <c r="H11" s="36">
        <v>1</v>
      </c>
      <c r="I11" s="36">
        <v>4</v>
      </c>
      <c r="J11" s="36">
        <v>5</v>
      </c>
      <c r="K11" s="37" t="s">
        <v>61</v>
      </c>
      <c r="L11" s="36" t="s">
        <v>62</v>
      </c>
      <c r="M11" s="37">
        <v>100</v>
      </c>
      <c r="N11" s="36" t="s">
        <v>63</v>
      </c>
      <c r="O11" s="36">
        <v>1</v>
      </c>
      <c r="P11" s="36">
        <v>4</v>
      </c>
      <c r="Q11" s="36">
        <v>5</v>
      </c>
      <c r="R11" s="37" t="s">
        <v>61</v>
      </c>
      <c r="S11" s="36" t="s">
        <v>57</v>
      </c>
      <c r="T11" s="36" t="s">
        <v>84</v>
      </c>
      <c r="U11" s="36" t="s">
        <v>64</v>
      </c>
      <c r="V11" s="36" t="s">
        <v>64</v>
      </c>
      <c r="W11" s="36" t="s">
        <v>65</v>
      </c>
      <c r="X11" s="38" t="s">
        <v>66</v>
      </c>
    </row>
    <row r="12" spans="2:24" ht="117.75" customHeight="1" x14ac:dyDescent="0.25">
      <c r="B12" s="32">
        <v>2</v>
      </c>
      <c r="C12" s="4" t="s">
        <v>72</v>
      </c>
      <c r="D12" s="35" t="s">
        <v>29</v>
      </c>
      <c r="E12" s="35" t="s">
        <v>31</v>
      </c>
      <c r="F12" s="35" t="s">
        <v>32</v>
      </c>
      <c r="G12" s="4" t="s">
        <v>73</v>
      </c>
      <c r="H12" s="4">
        <v>2</v>
      </c>
      <c r="I12" s="4">
        <v>4</v>
      </c>
      <c r="J12" s="4">
        <f>I12+H12</f>
        <v>6</v>
      </c>
      <c r="K12" s="35" t="s">
        <v>74</v>
      </c>
      <c r="L12" s="4"/>
      <c r="M12" s="35"/>
      <c r="N12" s="4" t="s">
        <v>75</v>
      </c>
      <c r="O12" s="4">
        <v>1</v>
      </c>
      <c r="P12" s="4">
        <v>3</v>
      </c>
      <c r="Q12" s="4">
        <f>P12+O12</f>
        <v>4</v>
      </c>
      <c r="R12" s="35" t="s">
        <v>76</v>
      </c>
      <c r="S12" s="4" t="s">
        <v>58</v>
      </c>
      <c r="T12" s="4" t="s">
        <v>77</v>
      </c>
      <c r="U12" s="4" t="s">
        <v>78</v>
      </c>
      <c r="V12" s="4" t="s">
        <v>64</v>
      </c>
      <c r="W12" s="4" t="s">
        <v>79</v>
      </c>
      <c r="X12" s="33" t="s">
        <v>66</v>
      </c>
    </row>
    <row r="13" spans="2:24" ht="106.5" customHeight="1" x14ac:dyDescent="0.25">
      <c r="B13" s="32">
        <v>3</v>
      </c>
      <c r="C13" s="4" t="s">
        <v>80</v>
      </c>
      <c r="D13" s="35" t="s">
        <v>29</v>
      </c>
      <c r="E13" s="35" t="s">
        <v>31</v>
      </c>
      <c r="F13" s="35" t="s">
        <v>33</v>
      </c>
      <c r="G13" s="4" t="s">
        <v>81</v>
      </c>
      <c r="H13" s="4">
        <v>3</v>
      </c>
      <c r="I13" s="4">
        <v>2</v>
      </c>
      <c r="J13" s="4">
        <f t="shared" ref="J13" si="0">+H13+I13</f>
        <v>5</v>
      </c>
      <c r="K13" s="35" t="str">
        <f t="shared" ref="K13" si="1">IF(J13&lt;=4,"BAJO",IF(J13=5,"MEDIO",IF(J13=6,"ALTO",IF(J13=7,"ALTO","EXTREMO"))))</f>
        <v>MEDIO</v>
      </c>
      <c r="L13" s="25"/>
      <c r="M13" s="24"/>
      <c r="N13" s="4" t="s">
        <v>82</v>
      </c>
      <c r="O13" s="4">
        <v>1</v>
      </c>
      <c r="P13" s="4">
        <v>3</v>
      </c>
      <c r="Q13" s="4">
        <f t="shared" ref="Q13" si="2">+O13+P13</f>
        <v>4</v>
      </c>
      <c r="R13" s="35" t="str">
        <f t="shared" ref="R13" si="3">IF(Q13&lt;=4,"BAJO",IF(Q13=5,"MEDIO",IF(Q13=6,"ALTO",IF(Q13=7,"ALTO","EXTREMO"))))</f>
        <v>BAJO</v>
      </c>
      <c r="S13" s="4" t="s">
        <v>58</v>
      </c>
      <c r="T13" s="4" t="s">
        <v>83</v>
      </c>
      <c r="U13" s="4" t="s">
        <v>78</v>
      </c>
      <c r="V13" s="4" t="s">
        <v>64</v>
      </c>
      <c r="W13" s="4" t="s">
        <v>79</v>
      </c>
      <c r="X13" s="33" t="s">
        <v>66</v>
      </c>
    </row>
    <row r="14" spans="2:24" ht="106.5" customHeight="1" x14ac:dyDescent="0.25">
      <c r="B14" s="32">
        <v>4</v>
      </c>
      <c r="C14" s="4" t="s">
        <v>59</v>
      </c>
      <c r="D14" s="35" t="s">
        <v>29</v>
      </c>
      <c r="E14" s="35" t="s">
        <v>30</v>
      </c>
      <c r="F14" s="35" t="s">
        <v>32</v>
      </c>
      <c r="G14" s="4" t="s">
        <v>60</v>
      </c>
      <c r="H14" s="4">
        <v>1</v>
      </c>
      <c r="I14" s="4">
        <v>4</v>
      </c>
      <c r="J14" s="4">
        <v>5</v>
      </c>
      <c r="K14" s="35" t="s">
        <v>61</v>
      </c>
      <c r="L14" s="4" t="s">
        <v>62</v>
      </c>
      <c r="M14" s="35">
        <v>100</v>
      </c>
      <c r="N14" s="4" t="s">
        <v>63</v>
      </c>
      <c r="O14" s="4">
        <v>1</v>
      </c>
      <c r="P14" s="4">
        <v>4</v>
      </c>
      <c r="Q14" s="4">
        <v>5</v>
      </c>
      <c r="R14" s="35" t="s">
        <v>61</v>
      </c>
      <c r="S14" s="4" t="s">
        <v>57</v>
      </c>
      <c r="T14" s="4" t="s">
        <v>84</v>
      </c>
      <c r="U14" s="4" t="s">
        <v>64</v>
      </c>
      <c r="V14" s="4" t="s">
        <v>64</v>
      </c>
      <c r="W14" s="4" t="s">
        <v>65</v>
      </c>
      <c r="X14" s="33" t="s">
        <v>66</v>
      </c>
    </row>
    <row r="15" spans="2:24" ht="146.25" customHeight="1" x14ac:dyDescent="0.25">
      <c r="B15" s="32">
        <v>5</v>
      </c>
      <c r="C15" s="4" t="s">
        <v>67</v>
      </c>
      <c r="D15" s="35" t="s">
        <v>27</v>
      </c>
      <c r="E15" s="35" t="s">
        <v>30</v>
      </c>
      <c r="F15" s="35" t="s">
        <v>32</v>
      </c>
      <c r="G15" s="4" t="s">
        <v>68</v>
      </c>
      <c r="H15" s="4">
        <v>1</v>
      </c>
      <c r="I15" s="4">
        <v>4</v>
      </c>
      <c r="J15" s="4">
        <v>5</v>
      </c>
      <c r="K15" s="35" t="s">
        <v>61</v>
      </c>
      <c r="L15" s="4" t="s">
        <v>69</v>
      </c>
      <c r="M15" s="35">
        <v>50</v>
      </c>
      <c r="N15" s="4" t="s">
        <v>70</v>
      </c>
      <c r="O15" s="4">
        <v>1</v>
      </c>
      <c r="P15" s="4">
        <v>4</v>
      </c>
      <c r="Q15" s="4">
        <v>5</v>
      </c>
      <c r="R15" s="35" t="s">
        <v>61</v>
      </c>
      <c r="S15" s="4" t="s">
        <v>57</v>
      </c>
      <c r="T15" s="4" t="s">
        <v>85</v>
      </c>
      <c r="U15" s="4" t="s">
        <v>64</v>
      </c>
      <c r="V15" s="4" t="s">
        <v>64</v>
      </c>
      <c r="W15" s="4" t="s">
        <v>71</v>
      </c>
      <c r="X15" s="33" t="s">
        <v>66</v>
      </c>
    </row>
    <row r="16" spans="2:24" ht="106.5" customHeight="1" x14ac:dyDescent="0.25">
      <c r="B16" s="32">
        <v>6</v>
      </c>
      <c r="C16" s="4" t="s">
        <v>86</v>
      </c>
      <c r="D16" s="35" t="s">
        <v>87</v>
      </c>
      <c r="E16" s="35" t="s">
        <v>31</v>
      </c>
      <c r="F16" s="35" t="s">
        <v>32</v>
      </c>
      <c r="G16" s="4" t="s">
        <v>88</v>
      </c>
      <c r="H16" s="23">
        <v>3</v>
      </c>
      <c r="I16" s="23">
        <v>3</v>
      </c>
      <c r="J16" s="23">
        <f>+H16+I16</f>
        <v>6</v>
      </c>
      <c r="K16" s="35" t="str">
        <f>IF(J16&lt;=4,"BAJO",IF(J16=5,"MEDIO",IF(J16=6,"ALTO",IF(J16=7,"ALTO","EXTREMO"))))</f>
        <v>ALTO</v>
      </c>
      <c r="L16" s="25"/>
      <c r="M16" s="24"/>
      <c r="N16" s="4" t="s">
        <v>89</v>
      </c>
      <c r="O16" s="23">
        <v>1</v>
      </c>
      <c r="P16" s="23">
        <v>3</v>
      </c>
      <c r="Q16" s="23">
        <f>+O16+P16</f>
        <v>4</v>
      </c>
      <c r="R16" s="23" t="str">
        <f>IF(Q16&lt;=4,"BAJO",IF(Q16=5,"MEDIO",IF(Q16=6,"ALTO",IF(Q16=7,"ALTO","EXTREMO"))))</f>
        <v>BAJO</v>
      </c>
      <c r="S16" s="23" t="s">
        <v>57</v>
      </c>
      <c r="T16" s="4" t="s">
        <v>84</v>
      </c>
      <c r="U16" s="4" t="s">
        <v>90</v>
      </c>
      <c r="V16" s="4" t="s">
        <v>91</v>
      </c>
      <c r="W16" s="4" t="s">
        <v>92</v>
      </c>
      <c r="X16" s="33" t="s">
        <v>93</v>
      </c>
    </row>
    <row r="17" spans="2:24" ht="106.5" customHeight="1" x14ac:dyDescent="0.25">
      <c r="B17" s="32">
        <v>7</v>
      </c>
      <c r="C17" s="4" t="s">
        <v>95</v>
      </c>
      <c r="D17" s="35" t="s">
        <v>98</v>
      </c>
      <c r="E17" s="35" t="s">
        <v>30</v>
      </c>
      <c r="F17" s="35" t="s">
        <v>32</v>
      </c>
      <c r="G17" s="4" t="s">
        <v>94</v>
      </c>
      <c r="H17" s="4">
        <v>3</v>
      </c>
      <c r="I17" s="4">
        <v>4</v>
      </c>
      <c r="J17" s="4">
        <f t="shared" ref="J17" si="4">+H17+I17</f>
        <v>7</v>
      </c>
      <c r="K17" s="35" t="str">
        <f t="shared" ref="K17:K19" si="5">IF(J17&lt;=4,"BAJO",IF(J17=5,"MEDIO",IF(J17=6,"ALTO",IF(J17=7,"ALTO","EXTREMO"))))</f>
        <v>ALTO</v>
      </c>
      <c r="L17" s="25"/>
      <c r="M17" s="24"/>
      <c r="N17" s="4" t="s">
        <v>96</v>
      </c>
      <c r="O17" s="4">
        <v>2</v>
      </c>
      <c r="P17" s="4">
        <v>2</v>
      </c>
      <c r="Q17" s="4">
        <f t="shared" ref="Q17" si="6">+O17+P17</f>
        <v>4</v>
      </c>
      <c r="R17" s="35" t="str">
        <f t="shared" ref="R17:R18" si="7">IF(Q17&lt;=4,"BAJO",IF(Q17=5,"MEDIO",IF(Q17=6,"ALTO",IF(Q17=7,"ALTO","EXTREMO"))))</f>
        <v>BAJO</v>
      </c>
      <c r="S17" s="23" t="s">
        <v>57</v>
      </c>
      <c r="T17" s="4" t="s">
        <v>85</v>
      </c>
      <c r="U17" s="4" t="s">
        <v>91</v>
      </c>
      <c r="V17" s="4" t="s">
        <v>99</v>
      </c>
      <c r="W17" s="4" t="s">
        <v>97</v>
      </c>
      <c r="X17" s="33" t="s">
        <v>93</v>
      </c>
    </row>
    <row r="18" spans="2:24" ht="106.5" customHeight="1" x14ac:dyDescent="0.25">
      <c r="B18" s="32">
        <v>8</v>
      </c>
      <c r="C18" s="4" t="s">
        <v>106</v>
      </c>
      <c r="D18" s="35" t="s">
        <v>28</v>
      </c>
      <c r="E18" s="35" t="s">
        <v>30</v>
      </c>
      <c r="F18" s="35" t="s">
        <v>32</v>
      </c>
      <c r="G18" s="4" t="s">
        <v>100</v>
      </c>
      <c r="H18" s="4">
        <v>1</v>
      </c>
      <c r="I18" s="4">
        <v>5</v>
      </c>
      <c r="J18" s="4">
        <v>6</v>
      </c>
      <c r="K18" s="35" t="str">
        <f t="shared" si="5"/>
        <v>ALTO</v>
      </c>
      <c r="L18" s="4" t="s">
        <v>62</v>
      </c>
      <c r="M18" s="35">
        <v>100</v>
      </c>
      <c r="N18" s="4" t="s">
        <v>101</v>
      </c>
      <c r="O18" s="4">
        <v>1</v>
      </c>
      <c r="P18" s="4">
        <v>5</v>
      </c>
      <c r="Q18" s="4">
        <v>6</v>
      </c>
      <c r="R18" s="35" t="str">
        <f t="shared" si="7"/>
        <v>ALTO</v>
      </c>
      <c r="S18" s="4" t="s">
        <v>57</v>
      </c>
      <c r="T18" s="4" t="s">
        <v>102</v>
      </c>
      <c r="U18" s="4" t="s">
        <v>103</v>
      </c>
      <c r="V18" s="4" t="s">
        <v>104</v>
      </c>
      <c r="W18" s="4" t="s">
        <v>107</v>
      </c>
      <c r="X18" s="33" t="s">
        <v>105</v>
      </c>
    </row>
    <row r="19" spans="2:24" ht="129" customHeight="1" x14ac:dyDescent="0.25">
      <c r="B19" s="32">
        <v>9</v>
      </c>
      <c r="C19" s="4" t="s">
        <v>108</v>
      </c>
      <c r="D19" s="35" t="s">
        <v>28</v>
      </c>
      <c r="E19" s="35" t="s">
        <v>30</v>
      </c>
      <c r="F19" s="35" t="s">
        <v>32</v>
      </c>
      <c r="G19" s="4" t="s">
        <v>109</v>
      </c>
      <c r="H19" s="4">
        <v>1</v>
      </c>
      <c r="I19" s="4">
        <v>2</v>
      </c>
      <c r="J19" s="4">
        <v>3</v>
      </c>
      <c r="K19" s="35" t="str">
        <f t="shared" si="5"/>
        <v>BAJO</v>
      </c>
      <c r="L19" s="4" t="s">
        <v>110</v>
      </c>
      <c r="M19" s="35">
        <v>100</v>
      </c>
      <c r="N19" s="4" t="s">
        <v>111</v>
      </c>
      <c r="O19" s="4">
        <v>1</v>
      </c>
      <c r="P19" s="4">
        <v>2</v>
      </c>
      <c r="Q19" s="4">
        <v>3</v>
      </c>
      <c r="R19" s="35" t="s">
        <v>76</v>
      </c>
      <c r="S19" s="4" t="s">
        <v>57</v>
      </c>
      <c r="T19" s="4" t="s">
        <v>102</v>
      </c>
      <c r="U19" s="4" t="s">
        <v>103</v>
      </c>
      <c r="V19" s="4" t="s">
        <v>104</v>
      </c>
      <c r="W19" s="4" t="s">
        <v>113</v>
      </c>
      <c r="X19" s="33" t="s">
        <v>112</v>
      </c>
    </row>
    <row r="20" spans="2:24" ht="106.5" customHeight="1" x14ac:dyDescent="0.25">
      <c r="B20" s="32">
        <v>10</v>
      </c>
      <c r="C20" s="4" t="s">
        <v>126</v>
      </c>
      <c r="D20" s="35" t="s">
        <v>98</v>
      </c>
      <c r="E20" s="35" t="s">
        <v>30</v>
      </c>
      <c r="F20" s="35" t="s">
        <v>33</v>
      </c>
      <c r="G20" s="4" t="s">
        <v>127</v>
      </c>
      <c r="H20" s="4">
        <v>1</v>
      </c>
      <c r="I20" s="4">
        <v>3</v>
      </c>
      <c r="J20" s="4">
        <f>+H20+I20</f>
        <v>4</v>
      </c>
      <c r="K20" s="35" t="str">
        <f>IF(J20&lt;=4,"BAJO",IF(J20=5,"MEDIO",IF(J20=6,"ALTO",IF(J20=7,"ALTO","EXTREMO"))))</f>
        <v>BAJO</v>
      </c>
      <c r="L20" s="25"/>
      <c r="M20" s="24"/>
      <c r="N20" s="4" t="s">
        <v>128</v>
      </c>
      <c r="O20" s="4">
        <v>1</v>
      </c>
      <c r="P20" s="4">
        <v>1</v>
      </c>
      <c r="Q20" s="4">
        <f>+O20+P20</f>
        <v>2</v>
      </c>
      <c r="R20" s="35" t="str">
        <f>IF(Q20&lt;=4,"BAJO",IF(Q20=5,"MEDIO",IF(Q20=6,"ALTO",IF(Q20=7,"ALTO","EXTREMO"))))</f>
        <v>BAJO</v>
      </c>
      <c r="S20" s="4" t="s">
        <v>57</v>
      </c>
      <c r="T20" s="4" t="s">
        <v>102</v>
      </c>
      <c r="U20" s="4" t="s">
        <v>124</v>
      </c>
      <c r="V20" s="4" t="s">
        <v>124</v>
      </c>
      <c r="W20" s="4" t="s">
        <v>125</v>
      </c>
      <c r="X20" s="33" t="s">
        <v>105</v>
      </c>
    </row>
    <row r="21" spans="2:24" ht="106.5" customHeight="1" x14ac:dyDescent="0.25">
      <c r="B21" s="32">
        <v>11</v>
      </c>
      <c r="C21" s="4" t="s">
        <v>114</v>
      </c>
      <c r="D21" s="35" t="s">
        <v>28</v>
      </c>
      <c r="E21" s="35" t="s">
        <v>30</v>
      </c>
      <c r="F21" s="35" t="s">
        <v>33</v>
      </c>
      <c r="G21" s="4" t="s">
        <v>115</v>
      </c>
      <c r="H21" s="4">
        <v>2</v>
      </c>
      <c r="I21" s="4">
        <v>4</v>
      </c>
      <c r="J21" s="4">
        <v>6</v>
      </c>
      <c r="K21" s="35" t="s">
        <v>74</v>
      </c>
      <c r="L21" s="4" t="s">
        <v>69</v>
      </c>
      <c r="M21" s="35">
        <v>50</v>
      </c>
      <c r="N21" s="4" t="s">
        <v>117</v>
      </c>
      <c r="O21" s="4">
        <v>2</v>
      </c>
      <c r="P21" s="4">
        <v>4</v>
      </c>
      <c r="Q21" s="4">
        <v>6</v>
      </c>
      <c r="R21" s="35" t="s">
        <v>74</v>
      </c>
      <c r="S21" s="4" t="s">
        <v>58</v>
      </c>
      <c r="T21" s="4" t="s">
        <v>102</v>
      </c>
      <c r="U21" s="4" t="s">
        <v>103</v>
      </c>
      <c r="V21" s="4" t="s">
        <v>104</v>
      </c>
      <c r="W21" s="4" t="s">
        <v>116</v>
      </c>
      <c r="X21" s="33" t="s">
        <v>93</v>
      </c>
    </row>
    <row r="22" spans="2:24" ht="106.5" customHeight="1" x14ac:dyDescent="0.25">
      <c r="B22" s="32">
        <v>12</v>
      </c>
      <c r="C22" s="4" t="s">
        <v>153</v>
      </c>
      <c r="D22" s="35" t="s">
        <v>28</v>
      </c>
      <c r="E22" s="35" t="s">
        <v>31</v>
      </c>
      <c r="F22" s="35" t="s">
        <v>32</v>
      </c>
      <c r="G22" s="4" t="s">
        <v>154</v>
      </c>
      <c r="H22" s="4">
        <v>3</v>
      </c>
      <c r="I22" s="4">
        <v>2</v>
      </c>
      <c r="J22" s="4">
        <v>6</v>
      </c>
      <c r="K22" s="35" t="str">
        <f>IF(J22&lt;=4,"BAJO",IF(J22=5,"MEDIO",IF(J22=6,"ALTO",IF(J22=7,"ALTO","EXTREMO"))))</f>
        <v>ALTO</v>
      </c>
      <c r="L22" s="4"/>
      <c r="M22" s="35"/>
      <c r="N22" s="4" t="s">
        <v>155</v>
      </c>
      <c r="O22" s="4">
        <v>1</v>
      </c>
      <c r="P22" s="4">
        <v>1</v>
      </c>
      <c r="Q22" s="4">
        <v>6</v>
      </c>
      <c r="R22" s="23" t="str">
        <f>IF(Q22&lt;=4,"BAJO",IF(Q22=5,"MEDIO",IF(Q22=6,"ALTO",IF(Q22=7,"ALTO","EXTREMO"))))</f>
        <v>ALTO</v>
      </c>
      <c r="S22" s="4" t="s">
        <v>57</v>
      </c>
      <c r="T22" s="4" t="s">
        <v>156</v>
      </c>
      <c r="U22" s="4" t="s">
        <v>103</v>
      </c>
      <c r="V22" s="4" t="s">
        <v>104</v>
      </c>
      <c r="W22" s="4" t="s">
        <v>157</v>
      </c>
      <c r="X22" s="33" t="s">
        <v>105</v>
      </c>
    </row>
    <row r="23" spans="2:24" ht="106.5" customHeight="1" x14ac:dyDescent="0.25">
      <c r="B23" s="32">
        <v>13</v>
      </c>
      <c r="C23" s="4" t="s">
        <v>158</v>
      </c>
      <c r="D23" s="35" t="s">
        <v>28</v>
      </c>
      <c r="E23" s="35" t="s">
        <v>31</v>
      </c>
      <c r="F23" s="35" t="s">
        <v>33</v>
      </c>
      <c r="G23" s="4" t="s">
        <v>159</v>
      </c>
      <c r="H23" s="4">
        <v>3</v>
      </c>
      <c r="I23" s="4">
        <v>2</v>
      </c>
      <c r="J23" s="4">
        <f>+H23+I23</f>
        <v>5</v>
      </c>
      <c r="K23" s="35" t="str">
        <f>IF(J23&lt;=4,"BAJO",IF(J23=5,"MEDIO",IF(J23=6,"ALTO",IF(J23=7,"ALTO","EXTREMO"))))</f>
        <v>MEDIO</v>
      </c>
      <c r="L23" s="25"/>
      <c r="M23" s="24"/>
      <c r="N23" s="4" t="s">
        <v>160</v>
      </c>
      <c r="O23" s="4">
        <v>2</v>
      </c>
      <c r="P23" s="4">
        <v>2</v>
      </c>
      <c r="Q23" s="4">
        <f>+O23+P23</f>
        <v>4</v>
      </c>
      <c r="R23" s="35" t="str">
        <f>IF(Q23&lt;=4,"BAJO",IF(Q23=5,"MEDIO",IF(Q23=6,"ALTO",IF(Q23=7,"ALTO","EXTREMO"))))</f>
        <v>BAJO</v>
      </c>
      <c r="S23" s="4" t="s">
        <v>57</v>
      </c>
      <c r="T23" s="4" t="s">
        <v>161</v>
      </c>
      <c r="U23" s="4" t="s">
        <v>103</v>
      </c>
      <c r="V23" s="4" t="s">
        <v>104</v>
      </c>
      <c r="W23" s="4" t="s">
        <v>162</v>
      </c>
      <c r="X23" s="33" t="s">
        <v>105</v>
      </c>
    </row>
    <row r="24" spans="2:24" ht="99" customHeight="1" x14ac:dyDescent="0.25">
      <c r="B24" s="32">
        <v>14</v>
      </c>
      <c r="C24" s="4" t="s">
        <v>122</v>
      </c>
      <c r="D24" s="35" t="s">
        <v>28</v>
      </c>
      <c r="E24" s="35" t="s">
        <v>30</v>
      </c>
      <c r="F24" s="35" t="s">
        <v>32</v>
      </c>
      <c r="G24" s="4" t="s">
        <v>118</v>
      </c>
      <c r="H24" s="4">
        <v>1</v>
      </c>
      <c r="I24" s="4">
        <v>3</v>
      </c>
      <c r="J24" s="4">
        <v>4</v>
      </c>
      <c r="K24" s="35" t="s">
        <v>76</v>
      </c>
      <c r="L24" s="4" t="s">
        <v>110</v>
      </c>
      <c r="M24" s="35">
        <v>100</v>
      </c>
      <c r="N24" s="4" t="s">
        <v>119</v>
      </c>
      <c r="O24" s="4">
        <v>1</v>
      </c>
      <c r="P24" s="4">
        <v>3</v>
      </c>
      <c r="Q24" s="4">
        <v>4</v>
      </c>
      <c r="R24" s="35" t="s">
        <v>76</v>
      </c>
      <c r="S24" s="4" t="s">
        <v>58</v>
      </c>
      <c r="T24" s="4" t="s">
        <v>120</v>
      </c>
      <c r="U24" s="4" t="s">
        <v>103</v>
      </c>
      <c r="V24" s="4" t="s">
        <v>104</v>
      </c>
      <c r="W24" s="4" t="s">
        <v>123</v>
      </c>
      <c r="X24" s="33" t="s">
        <v>121</v>
      </c>
    </row>
    <row r="25" spans="2:24" ht="106.5" customHeight="1" x14ac:dyDescent="0.25">
      <c r="B25" s="32">
        <v>15</v>
      </c>
      <c r="C25" s="4" t="s">
        <v>147</v>
      </c>
      <c r="D25" s="35" t="s">
        <v>28</v>
      </c>
      <c r="E25" s="35" t="s">
        <v>141</v>
      </c>
      <c r="F25" s="35" t="s">
        <v>142</v>
      </c>
      <c r="G25" s="4" t="s">
        <v>148</v>
      </c>
      <c r="H25" s="4">
        <v>3</v>
      </c>
      <c r="I25" s="4">
        <v>4</v>
      </c>
      <c r="J25" s="4">
        <v>7</v>
      </c>
      <c r="K25" s="35" t="s">
        <v>74</v>
      </c>
      <c r="L25" s="4" t="s">
        <v>149</v>
      </c>
      <c r="M25" s="39">
        <v>1</v>
      </c>
      <c r="N25" s="4" t="s">
        <v>150</v>
      </c>
      <c r="O25" s="4">
        <v>3</v>
      </c>
      <c r="P25" s="4">
        <v>4</v>
      </c>
      <c r="Q25" s="4">
        <v>7</v>
      </c>
      <c r="R25" s="35" t="s">
        <v>74</v>
      </c>
      <c r="S25" s="4" t="s">
        <v>57</v>
      </c>
      <c r="T25" s="23" t="s">
        <v>135</v>
      </c>
      <c r="U25" s="4" t="s">
        <v>151</v>
      </c>
      <c r="V25" s="4" t="s">
        <v>137</v>
      </c>
      <c r="W25" s="4" t="s">
        <v>152</v>
      </c>
      <c r="X25" s="33" t="s">
        <v>139</v>
      </c>
    </row>
    <row r="26" spans="2:24" ht="106.5" customHeight="1" x14ac:dyDescent="0.25">
      <c r="B26" s="32">
        <v>16</v>
      </c>
      <c r="C26" s="4" t="s">
        <v>140</v>
      </c>
      <c r="D26" s="35" t="s">
        <v>28</v>
      </c>
      <c r="E26" s="35" t="s">
        <v>141</v>
      </c>
      <c r="F26" s="35" t="s">
        <v>142</v>
      </c>
      <c r="G26" s="4" t="s">
        <v>146</v>
      </c>
      <c r="H26" s="4">
        <v>2</v>
      </c>
      <c r="I26" s="4">
        <v>2</v>
      </c>
      <c r="J26" s="4">
        <v>4</v>
      </c>
      <c r="K26" s="35" t="s">
        <v>76</v>
      </c>
      <c r="L26" s="4" t="s">
        <v>143</v>
      </c>
      <c r="M26" s="39" t="s">
        <v>144</v>
      </c>
      <c r="N26" s="4" t="s">
        <v>145</v>
      </c>
      <c r="O26" s="4">
        <v>1</v>
      </c>
      <c r="P26" s="4">
        <v>2</v>
      </c>
      <c r="Q26" s="4">
        <v>3</v>
      </c>
      <c r="R26" s="35" t="s">
        <v>76</v>
      </c>
      <c r="S26" s="4" t="s">
        <v>57</v>
      </c>
      <c r="T26" s="23" t="s">
        <v>53</v>
      </c>
      <c r="U26" s="4" t="s">
        <v>136</v>
      </c>
      <c r="V26" s="4" t="s">
        <v>137</v>
      </c>
      <c r="W26" s="4" t="s">
        <v>138</v>
      </c>
      <c r="X26" s="33" t="s">
        <v>139</v>
      </c>
    </row>
    <row r="27" spans="2:24" ht="106.5" customHeight="1" thickBot="1" x14ac:dyDescent="0.3">
      <c r="B27" s="32">
        <v>17</v>
      </c>
      <c r="C27" s="11" t="s">
        <v>130</v>
      </c>
      <c r="D27" s="43" t="s">
        <v>28</v>
      </c>
      <c r="E27" s="43" t="s">
        <v>129</v>
      </c>
      <c r="F27" s="43" t="s">
        <v>131</v>
      </c>
      <c r="G27" s="11" t="s">
        <v>132</v>
      </c>
      <c r="H27" s="11">
        <v>2</v>
      </c>
      <c r="I27" s="11">
        <v>3</v>
      </c>
      <c r="J27" s="11">
        <v>5</v>
      </c>
      <c r="K27" s="43" t="s">
        <v>61</v>
      </c>
      <c r="L27" s="11" t="s">
        <v>133</v>
      </c>
      <c r="M27" s="44">
        <v>1</v>
      </c>
      <c r="N27" s="11" t="s">
        <v>134</v>
      </c>
      <c r="O27" s="11">
        <v>2</v>
      </c>
      <c r="P27" s="11">
        <v>3</v>
      </c>
      <c r="Q27" s="11">
        <v>5</v>
      </c>
      <c r="R27" s="43" t="s">
        <v>61</v>
      </c>
      <c r="S27" s="11" t="s">
        <v>57</v>
      </c>
      <c r="T27" s="31" t="s">
        <v>135</v>
      </c>
      <c r="U27" s="11" t="s">
        <v>136</v>
      </c>
      <c r="V27" s="11" t="s">
        <v>137</v>
      </c>
      <c r="W27" s="11" t="s">
        <v>163</v>
      </c>
      <c r="X27" s="29" t="s">
        <v>139</v>
      </c>
    </row>
    <row r="28" spans="2:24" ht="13.5" customHeight="1" x14ac:dyDescent="0.25">
      <c r="B28" s="21"/>
      <c r="C28" s="40"/>
      <c r="D28" s="40"/>
      <c r="E28" s="40"/>
      <c r="F28" s="40"/>
      <c r="G28" s="40"/>
      <c r="H28" s="40"/>
      <c r="I28" s="40"/>
      <c r="J28" s="40"/>
      <c r="K28" s="40"/>
      <c r="L28" s="40"/>
      <c r="M28" s="40"/>
      <c r="N28" s="40"/>
      <c r="O28" s="40"/>
      <c r="P28" s="40"/>
      <c r="Q28" s="40"/>
      <c r="R28" s="40"/>
      <c r="S28" s="40"/>
      <c r="T28" s="40"/>
      <c r="U28" s="40"/>
      <c r="V28" s="40"/>
      <c r="W28" s="40"/>
      <c r="X28" s="22"/>
    </row>
    <row r="29" spans="2:24" ht="13.5" customHeight="1" x14ac:dyDescent="0.25">
      <c r="B29" s="21"/>
      <c r="C29" s="40"/>
      <c r="D29" s="40"/>
      <c r="E29" s="41"/>
      <c r="F29" s="83" t="s">
        <v>50</v>
      </c>
      <c r="G29" s="83"/>
      <c r="H29" s="41"/>
      <c r="I29" s="41"/>
      <c r="J29" s="66" t="s">
        <v>17</v>
      </c>
      <c r="K29" s="66"/>
      <c r="L29" s="66"/>
      <c r="M29" s="66"/>
      <c r="N29" s="40"/>
      <c r="O29" s="40"/>
      <c r="P29" s="40"/>
      <c r="Q29" s="40"/>
      <c r="R29" s="40"/>
      <c r="S29" s="40"/>
      <c r="T29" s="40"/>
      <c r="U29" s="40"/>
      <c r="V29" s="40"/>
      <c r="W29" s="40"/>
      <c r="X29" s="22"/>
    </row>
    <row r="30" spans="2:24" ht="13.5" customHeight="1" x14ac:dyDescent="0.25">
      <c r="B30" s="21"/>
      <c r="C30" s="40"/>
      <c r="D30" s="40"/>
      <c r="E30" s="73" t="s">
        <v>2</v>
      </c>
      <c r="F30" s="17" t="s">
        <v>11</v>
      </c>
      <c r="G30" s="17" t="s">
        <v>10</v>
      </c>
      <c r="H30" s="41"/>
      <c r="I30" s="41"/>
      <c r="J30" s="62" t="s">
        <v>16</v>
      </c>
      <c r="K30" s="63"/>
      <c r="L30" s="62" t="s">
        <v>10</v>
      </c>
      <c r="M30" s="63"/>
      <c r="N30" s="40"/>
      <c r="O30" s="40"/>
      <c r="P30" s="40"/>
      <c r="Q30" s="40"/>
      <c r="R30" s="40"/>
      <c r="S30" s="40"/>
      <c r="T30" s="40"/>
      <c r="U30" s="40"/>
      <c r="V30" s="40"/>
      <c r="W30" s="40"/>
      <c r="X30" s="22"/>
    </row>
    <row r="31" spans="2:24" ht="13.5" customHeight="1" x14ac:dyDescent="0.25">
      <c r="B31" s="21"/>
      <c r="C31" s="40"/>
      <c r="D31" s="40"/>
      <c r="E31" s="73"/>
      <c r="F31" s="4" t="s">
        <v>5</v>
      </c>
      <c r="G31" s="4">
        <v>1</v>
      </c>
      <c r="H31" s="41"/>
      <c r="I31" s="41"/>
      <c r="J31" s="64" t="s">
        <v>13</v>
      </c>
      <c r="K31" s="65"/>
      <c r="L31" s="52">
        <v>1</v>
      </c>
      <c r="M31" s="52"/>
      <c r="N31" s="40"/>
      <c r="O31" s="40"/>
      <c r="P31" s="40"/>
      <c r="Q31" s="40"/>
      <c r="R31" s="40"/>
      <c r="S31" s="40"/>
      <c r="T31" s="40"/>
      <c r="U31" s="40"/>
      <c r="V31" s="40"/>
      <c r="W31" s="40"/>
      <c r="X31" s="22"/>
    </row>
    <row r="32" spans="2:24" ht="13.5" customHeight="1" x14ac:dyDescent="0.25">
      <c r="B32" s="21"/>
      <c r="C32" s="40"/>
      <c r="D32" s="40"/>
      <c r="E32" s="73"/>
      <c r="F32" s="4" t="s">
        <v>6</v>
      </c>
      <c r="G32" s="4">
        <v>2</v>
      </c>
      <c r="H32" s="41"/>
      <c r="I32" s="41"/>
      <c r="J32" s="64" t="s">
        <v>14</v>
      </c>
      <c r="K32" s="65"/>
      <c r="L32" s="52">
        <v>2</v>
      </c>
      <c r="M32" s="52"/>
      <c r="N32" s="40"/>
      <c r="O32" s="40"/>
      <c r="P32" s="40"/>
      <c r="Q32" s="40"/>
      <c r="R32" s="40"/>
      <c r="S32" s="40"/>
      <c r="T32" s="40"/>
      <c r="U32" s="40"/>
      <c r="V32" s="40"/>
      <c r="W32" s="40"/>
      <c r="X32" s="22"/>
    </row>
    <row r="33" spans="2:24" ht="13.5" customHeight="1" x14ac:dyDescent="0.25">
      <c r="B33" s="21"/>
      <c r="C33" s="40"/>
      <c r="D33" s="40"/>
      <c r="E33" s="73"/>
      <c r="F33" s="4" t="s">
        <v>7</v>
      </c>
      <c r="G33" s="4">
        <v>3</v>
      </c>
      <c r="H33" s="41"/>
      <c r="I33" s="41"/>
      <c r="J33" s="64" t="s">
        <v>1</v>
      </c>
      <c r="K33" s="65"/>
      <c r="L33" s="52">
        <v>3</v>
      </c>
      <c r="M33" s="52"/>
      <c r="N33" s="40"/>
      <c r="O33" s="40"/>
      <c r="P33" s="40"/>
      <c r="Q33" s="40"/>
      <c r="R33" s="40"/>
      <c r="S33" s="40"/>
      <c r="T33" s="40"/>
      <c r="U33" s="40"/>
      <c r="V33" s="40"/>
      <c r="W33" s="40"/>
      <c r="X33" s="22"/>
    </row>
    <row r="34" spans="2:24" ht="13.5" customHeight="1" x14ac:dyDescent="0.25">
      <c r="B34" s="21"/>
      <c r="C34" s="40"/>
      <c r="D34" s="40"/>
      <c r="E34" s="73"/>
      <c r="F34" s="4" t="s">
        <v>8</v>
      </c>
      <c r="G34" s="4">
        <v>4</v>
      </c>
      <c r="H34" s="41"/>
      <c r="I34" s="41"/>
      <c r="J34" s="64" t="s">
        <v>15</v>
      </c>
      <c r="K34" s="65"/>
      <c r="L34" s="52">
        <v>4</v>
      </c>
      <c r="M34" s="52"/>
      <c r="N34" s="40"/>
      <c r="O34" s="40"/>
      <c r="P34" s="40"/>
      <c r="Q34" s="40"/>
      <c r="R34" s="40"/>
      <c r="S34" s="40"/>
      <c r="T34" s="40"/>
      <c r="U34" s="40"/>
      <c r="V34" s="40"/>
      <c r="W34" s="40"/>
      <c r="X34" s="22"/>
    </row>
    <row r="35" spans="2:24" ht="13.5" customHeight="1" x14ac:dyDescent="0.25">
      <c r="B35" s="21"/>
      <c r="C35" s="40"/>
      <c r="D35" s="40"/>
      <c r="E35" s="73"/>
      <c r="F35" s="4" t="s">
        <v>9</v>
      </c>
      <c r="G35" s="4">
        <v>5</v>
      </c>
      <c r="H35" s="41"/>
      <c r="I35" s="41"/>
      <c r="J35" s="64" t="s">
        <v>0</v>
      </c>
      <c r="K35" s="65"/>
      <c r="L35" s="52">
        <v>5</v>
      </c>
      <c r="M35" s="52"/>
      <c r="N35" s="40"/>
      <c r="O35" s="40"/>
      <c r="P35" s="40"/>
      <c r="Q35" s="40"/>
      <c r="R35" s="40"/>
      <c r="S35" s="40"/>
      <c r="T35" s="40"/>
      <c r="U35" s="40"/>
      <c r="V35" s="40"/>
      <c r="W35" s="40"/>
      <c r="X35" s="22"/>
    </row>
    <row r="36" spans="2:24" ht="13.5" customHeight="1" x14ac:dyDescent="0.25">
      <c r="B36" s="21"/>
      <c r="C36" s="40"/>
      <c r="D36" s="41"/>
      <c r="E36" s="41"/>
      <c r="F36" s="41"/>
      <c r="G36" s="41"/>
      <c r="H36" s="41"/>
      <c r="I36" s="41"/>
      <c r="J36" s="41"/>
      <c r="K36" s="41"/>
      <c r="L36" s="41"/>
      <c r="M36" s="41"/>
      <c r="N36" s="40"/>
      <c r="O36" s="40"/>
      <c r="P36" s="40"/>
      <c r="Q36" s="40"/>
      <c r="R36" s="40"/>
      <c r="S36" s="40"/>
      <c r="T36" s="40"/>
      <c r="U36" s="40"/>
      <c r="V36" s="40"/>
      <c r="W36" s="40"/>
      <c r="X36" s="22"/>
    </row>
    <row r="37" spans="2:24" ht="13.5" customHeight="1" x14ac:dyDescent="0.25">
      <c r="B37" s="21"/>
      <c r="C37" s="40"/>
      <c r="D37" s="66" t="s">
        <v>18</v>
      </c>
      <c r="E37" s="66"/>
      <c r="F37" s="66"/>
      <c r="G37" s="66"/>
      <c r="H37" s="66"/>
      <c r="I37" s="66"/>
      <c r="J37" s="66"/>
      <c r="K37" s="66"/>
      <c r="L37" s="40"/>
      <c r="M37" s="40"/>
      <c r="N37" s="40"/>
      <c r="O37" s="40"/>
      <c r="P37" s="40"/>
      <c r="Q37" s="40"/>
      <c r="R37" s="40"/>
      <c r="S37" s="40"/>
      <c r="T37" s="40"/>
      <c r="U37" s="40"/>
      <c r="V37" s="40"/>
      <c r="W37" s="40"/>
      <c r="X37" s="22"/>
    </row>
    <row r="38" spans="2:24" ht="13.5" customHeight="1" x14ac:dyDescent="0.25">
      <c r="B38" s="21"/>
      <c r="C38" s="40"/>
      <c r="D38" s="69" t="s">
        <v>11</v>
      </c>
      <c r="E38" s="69" t="s">
        <v>10</v>
      </c>
      <c r="F38" s="57" t="s">
        <v>13</v>
      </c>
      <c r="G38" s="57"/>
      <c r="H38" s="84" t="s">
        <v>14</v>
      </c>
      <c r="I38" s="85"/>
      <c r="J38" s="18" t="s">
        <v>1</v>
      </c>
      <c r="K38" s="18" t="s">
        <v>15</v>
      </c>
      <c r="L38" s="17" t="s">
        <v>0</v>
      </c>
      <c r="M38" s="40"/>
      <c r="N38" s="40"/>
      <c r="O38" s="40"/>
      <c r="P38" s="66" t="s">
        <v>12</v>
      </c>
      <c r="Q38" s="66"/>
      <c r="R38" s="66"/>
      <c r="S38" s="66"/>
      <c r="T38" s="66"/>
      <c r="U38" s="40"/>
      <c r="V38" s="40"/>
      <c r="W38" s="40"/>
      <c r="X38" s="22"/>
    </row>
    <row r="39" spans="2:24" ht="13.5" customHeight="1" x14ac:dyDescent="0.25">
      <c r="B39" s="21"/>
      <c r="C39" s="40"/>
      <c r="D39" s="69"/>
      <c r="E39" s="69"/>
      <c r="F39" s="72">
        <v>1</v>
      </c>
      <c r="G39" s="72"/>
      <c r="H39" s="70">
        <v>2</v>
      </c>
      <c r="I39" s="71"/>
      <c r="J39" s="19">
        <v>3</v>
      </c>
      <c r="K39" s="19">
        <v>4</v>
      </c>
      <c r="L39" s="19">
        <v>5</v>
      </c>
      <c r="M39" s="40"/>
      <c r="N39" s="40"/>
      <c r="O39" s="40"/>
      <c r="P39" s="57" t="s">
        <v>18</v>
      </c>
      <c r="Q39" s="57"/>
      <c r="R39" s="57"/>
      <c r="S39" s="57" t="s">
        <v>19</v>
      </c>
      <c r="T39" s="57"/>
      <c r="U39" s="40"/>
      <c r="V39" s="40"/>
      <c r="W39" s="40"/>
      <c r="X39" s="22"/>
    </row>
    <row r="40" spans="2:24" ht="13.5" customHeight="1" x14ac:dyDescent="0.25">
      <c r="B40" s="21"/>
      <c r="C40" s="40"/>
      <c r="D40" s="4" t="s">
        <v>5</v>
      </c>
      <c r="E40" s="5">
        <v>1</v>
      </c>
      <c r="F40" s="60">
        <v>2</v>
      </c>
      <c r="G40" s="60"/>
      <c r="H40" s="58">
        <v>3</v>
      </c>
      <c r="I40" s="59"/>
      <c r="J40" s="15">
        <v>4</v>
      </c>
      <c r="K40" s="20">
        <v>5</v>
      </c>
      <c r="L40" s="14">
        <v>6</v>
      </c>
      <c r="M40" s="40"/>
      <c r="N40" s="40"/>
      <c r="O40" s="40"/>
      <c r="P40" s="77" t="s">
        <v>20</v>
      </c>
      <c r="Q40" s="77"/>
      <c r="R40" s="77"/>
      <c r="S40" s="74" t="s">
        <v>21</v>
      </c>
      <c r="T40" s="74"/>
      <c r="U40" s="40"/>
      <c r="V40" s="40"/>
      <c r="W40" s="40"/>
      <c r="X40" s="22"/>
    </row>
    <row r="41" spans="2:24" ht="13.5" customHeight="1" x14ac:dyDescent="0.25">
      <c r="B41" s="21"/>
      <c r="C41" s="40"/>
      <c r="D41" s="4" t="s">
        <v>6</v>
      </c>
      <c r="E41" s="5">
        <v>2</v>
      </c>
      <c r="F41" s="60">
        <v>3</v>
      </c>
      <c r="G41" s="60"/>
      <c r="H41" s="58">
        <v>4</v>
      </c>
      <c r="I41" s="59"/>
      <c r="J41" s="20">
        <v>5</v>
      </c>
      <c r="K41" s="14">
        <v>6</v>
      </c>
      <c r="L41" s="14">
        <v>7</v>
      </c>
      <c r="M41" s="40"/>
      <c r="N41" s="40"/>
      <c r="O41" s="40"/>
      <c r="P41" s="54" t="s">
        <v>22</v>
      </c>
      <c r="Q41" s="54"/>
      <c r="R41" s="54"/>
      <c r="S41" s="74" t="s">
        <v>23</v>
      </c>
      <c r="T41" s="74"/>
      <c r="U41" s="40"/>
      <c r="V41" s="40"/>
      <c r="W41" s="40"/>
      <c r="X41" s="22"/>
    </row>
    <row r="42" spans="2:24" ht="13.5" customHeight="1" x14ac:dyDescent="0.25">
      <c r="B42" s="21"/>
      <c r="C42" s="40"/>
      <c r="D42" s="4" t="s">
        <v>7</v>
      </c>
      <c r="E42" s="5">
        <v>3</v>
      </c>
      <c r="F42" s="60">
        <v>4</v>
      </c>
      <c r="G42" s="60"/>
      <c r="H42" s="75">
        <v>5</v>
      </c>
      <c r="I42" s="76"/>
      <c r="J42" s="14">
        <v>6</v>
      </c>
      <c r="K42" s="14">
        <v>7</v>
      </c>
      <c r="L42" s="16">
        <v>8</v>
      </c>
      <c r="M42" s="40"/>
      <c r="N42" s="40"/>
      <c r="O42" s="40"/>
      <c r="P42" s="61">
        <v>5</v>
      </c>
      <c r="Q42" s="61"/>
      <c r="R42" s="61"/>
      <c r="S42" s="74" t="s">
        <v>24</v>
      </c>
      <c r="T42" s="74"/>
      <c r="U42" s="40"/>
      <c r="V42" s="40"/>
      <c r="W42" s="40"/>
      <c r="X42" s="22"/>
    </row>
    <row r="43" spans="2:24" ht="13.5" customHeight="1" x14ac:dyDescent="0.25">
      <c r="B43" s="21"/>
      <c r="C43" s="40"/>
      <c r="D43" s="4" t="s">
        <v>8</v>
      </c>
      <c r="E43" s="5">
        <v>4</v>
      </c>
      <c r="F43" s="61">
        <v>5</v>
      </c>
      <c r="G43" s="61"/>
      <c r="H43" s="55">
        <v>6</v>
      </c>
      <c r="I43" s="56"/>
      <c r="J43" s="14">
        <v>7</v>
      </c>
      <c r="K43" s="16">
        <v>8</v>
      </c>
      <c r="L43" s="16">
        <v>9</v>
      </c>
      <c r="M43" s="40"/>
      <c r="N43" s="40"/>
      <c r="O43" s="40"/>
      <c r="P43" s="60" t="s">
        <v>25</v>
      </c>
      <c r="Q43" s="60"/>
      <c r="R43" s="60"/>
      <c r="S43" s="74" t="s">
        <v>26</v>
      </c>
      <c r="T43" s="74"/>
      <c r="U43" s="40"/>
      <c r="V43" s="40"/>
      <c r="W43" s="40"/>
      <c r="X43" s="22"/>
    </row>
    <row r="44" spans="2:24" ht="13.5" customHeight="1" x14ac:dyDescent="0.25">
      <c r="B44" s="21"/>
      <c r="C44" s="40"/>
      <c r="D44" s="4" t="s">
        <v>9</v>
      </c>
      <c r="E44" s="5">
        <v>5</v>
      </c>
      <c r="F44" s="54">
        <v>6</v>
      </c>
      <c r="G44" s="54"/>
      <c r="H44" s="55">
        <v>7</v>
      </c>
      <c r="I44" s="56"/>
      <c r="J44" s="16">
        <v>8</v>
      </c>
      <c r="K44" s="16">
        <v>9</v>
      </c>
      <c r="L44" s="16">
        <v>10</v>
      </c>
      <c r="M44" s="40"/>
      <c r="N44" s="40"/>
      <c r="O44" s="40"/>
      <c r="P44" s="40"/>
      <c r="Q44" s="40"/>
      <c r="R44" s="40"/>
      <c r="S44" s="40"/>
      <c r="T44" s="40"/>
      <c r="U44" s="40"/>
      <c r="V44" s="40"/>
      <c r="W44" s="40"/>
      <c r="X44" s="22"/>
    </row>
    <row r="45" spans="2:24" ht="13.5" customHeight="1" thickBot="1" x14ac:dyDescent="0.3">
      <c r="B45" s="6"/>
      <c r="C45" s="7"/>
      <c r="D45" s="8"/>
      <c r="E45" s="8"/>
      <c r="F45" s="8"/>
      <c r="G45" s="8"/>
      <c r="H45" s="8"/>
      <c r="I45" s="8"/>
      <c r="J45" s="8"/>
      <c r="K45" s="8"/>
      <c r="L45" s="8"/>
      <c r="M45" s="8"/>
      <c r="N45" s="7"/>
      <c r="O45" s="7"/>
      <c r="P45" s="7"/>
      <c r="Q45" s="7"/>
      <c r="R45" s="7"/>
      <c r="S45" s="7"/>
      <c r="T45" s="7"/>
      <c r="U45" s="7"/>
      <c r="V45" s="7"/>
      <c r="W45" s="7"/>
      <c r="X45" s="9"/>
    </row>
    <row r="46" spans="2:24" ht="16.5" customHeight="1" x14ac:dyDescent="0.25">
      <c r="D46" s="1"/>
      <c r="F46" s="1"/>
      <c r="G46" s="1"/>
      <c r="H46" s="1"/>
      <c r="I46" s="1"/>
      <c r="J46" s="1"/>
      <c r="K46" s="1"/>
      <c r="L46" s="1"/>
      <c r="M46" s="1"/>
      <c r="N46" s="1"/>
      <c r="O46" s="1"/>
      <c r="P46" s="1"/>
      <c r="Q46" s="1"/>
      <c r="R46" s="1"/>
    </row>
    <row r="47" spans="2:24" ht="16.5" customHeight="1" x14ac:dyDescent="0.25">
      <c r="D47" s="1"/>
      <c r="F47" s="1"/>
      <c r="G47" s="1"/>
      <c r="H47" s="1"/>
      <c r="I47" s="1"/>
      <c r="J47" s="1"/>
      <c r="K47" s="1"/>
      <c r="L47" s="1"/>
      <c r="M47" s="1"/>
      <c r="N47" s="1"/>
      <c r="O47" s="1"/>
      <c r="P47" s="1"/>
      <c r="Q47" s="1"/>
      <c r="R47" s="1"/>
    </row>
    <row r="48" spans="2:24" ht="12.75" customHeight="1" x14ac:dyDescent="0.25">
      <c r="D48" s="1"/>
      <c r="F48" s="1"/>
      <c r="G48" s="1"/>
      <c r="H48" s="1"/>
      <c r="I48" s="1"/>
      <c r="J48" s="1"/>
      <c r="K48" s="1"/>
      <c r="L48" s="1"/>
      <c r="M48" s="1"/>
      <c r="N48" s="1"/>
      <c r="O48" s="1"/>
      <c r="P48" s="1"/>
      <c r="Q48" s="1"/>
      <c r="R48" s="1"/>
    </row>
    <row r="49" spans="2:18" ht="41.4" hidden="1" x14ac:dyDescent="0.25">
      <c r="B49" s="3" t="s">
        <v>53</v>
      </c>
      <c r="D49" s="1"/>
      <c r="F49" s="1"/>
      <c r="G49" s="1"/>
      <c r="H49" s="1"/>
      <c r="I49" s="1"/>
      <c r="J49" s="1"/>
      <c r="K49" s="1"/>
      <c r="L49" s="1"/>
      <c r="M49" s="1"/>
      <c r="N49" s="1"/>
      <c r="O49" s="1"/>
      <c r="P49" s="1"/>
      <c r="Q49" s="1"/>
      <c r="R49" s="1"/>
    </row>
    <row r="50" spans="2:18" hidden="1" x14ac:dyDescent="0.25">
      <c r="B50" s="3" t="s">
        <v>52</v>
      </c>
      <c r="D50" s="10"/>
      <c r="F50" s="1"/>
      <c r="G50" s="10"/>
      <c r="H50" s="10"/>
      <c r="I50" s="10"/>
      <c r="J50" s="10"/>
      <c r="K50" s="10"/>
      <c r="L50" s="10"/>
      <c r="M50" s="10"/>
      <c r="N50" s="10"/>
      <c r="O50" s="10"/>
      <c r="P50" s="10"/>
      <c r="Q50" s="10"/>
      <c r="R50" s="10"/>
    </row>
    <row r="51" spans="2:18" ht="69" hidden="1" x14ac:dyDescent="0.25">
      <c r="B51" s="3" t="s">
        <v>54</v>
      </c>
      <c r="D51" s="1"/>
      <c r="F51" s="1"/>
      <c r="G51" s="1"/>
      <c r="H51" s="1"/>
      <c r="I51" s="1"/>
      <c r="J51" s="1"/>
      <c r="K51" s="1"/>
      <c r="L51" s="1"/>
      <c r="M51" s="1"/>
      <c r="N51" s="1"/>
      <c r="O51" s="1"/>
      <c r="P51" s="1"/>
      <c r="Q51" s="1"/>
      <c r="R51" s="1"/>
    </row>
    <row r="52" spans="2:18" x14ac:dyDescent="0.25">
      <c r="D52" s="1"/>
      <c r="F52" s="1"/>
      <c r="G52" s="1"/>
      <c r="H52" s="1"/>
      <c r="I52" s="1"/>
      <c r="J52" s="1"/>
      <c r="K52" s="1"/>
      <c r="L52" s="1"/>
      <c r="M52" s="1"/>
      <c r="N52" s="1"/>
      <c r="O52" s="1"/>
      <c r="P52" s="1"/>
      <c r="Q52" s="1"/>
      <c r="R52" s="1"/>
    </row>
    <row r="53" spans="2:18" x14ac:dyDescent="0.25">
      <c r="D53" s="1"/>
      <c r="F53" s="1"/>
      <c r="G53" s="1"/>
      <c r="H53" s="1"/>
      <c r="I53" s="1"/>
      <c r="J53" s="1"/>
      <c r="K53" s="1"/>
      <c r="L53" s="1"/>
      <c r="M53" s="1"/>
      <c r="N53" s="1"/>
      <c r="O53" s="1"/>
      <c r="P53" s="1"/>
      <c r="Q53" s="1"/>
      <c r="R53" s="1"/>
    </row>
    <row r="54" spans="2:18" x14ac:dyDescent="0.25">
      <c r="D54" s="1"/>
      <c r="F54" s="1"/>
      <c r="G54" s="1"/>
      <c r="H54" s="1"/>
      <c r="I54" s="1"/>
      <c r="J54" s="1"/>
      <c r="K54" s="1"/>
      <c r="L54" s="1"/>
      <c r="M54" s="1"/>
      <c r="N54" s="1"/>
      <c r="O54" s="1"/>
      <c r="P54" s="1"/>
      <c r="Q54" s="1"/>
      <c r="R54" s="1"/>
    </row>
    <row r="55" spans="2:18" ht="12.75" customHeight="1" x14ac:dyDescent="0.25">
      <c r="D55" s="1"/>
    </row>
    <row r="56" spans="2:18" x14ac:dyDescent="0.25">
      <c r="D56" s="1"/>
    </row>
  </sheetData>
  <mergeCells count="49">
    <mergeCell ref="S43:T43"/>
    <mergeCell ref="P43:R43"/>
    <mergeCell ref="P40:R40"/>
    <mergeCell ref="B9:R9"/>
    <mergeCell ref="B6:X6"/>
    <mergeCell ref="F29:G29"/>
    <mergeCell ref="J29:M29"/>
    <mergeCell ref="H38:I38"/>
    <mergeCell ref="J31:K31"/>
    <mergeCell ref="J32:K32"/>
    <mergeCell ref="L33:M33"/>
    <mergeCell ref="L34:M34"/>
    <mergeCell ref="D37:K37"/>
    <mergeCell ref="F38:G38"/>
    <mergeCell ref="L31:M31"/>
    <mergeCell ref="L32:M32"/>
    <mergeCell ref="S40:T40"/>
    <mergeCell ref="F40:G40"/>
    <mergeCell ref="S41:T41"/>
    <mergeCell ref="S42:T42"/>
    <mergeCell ref="H42:I42"/>
    <mergeCell ref="F41:G41"/>
    <mergeCell ref="J34:K34"/>
    <mergeCell ref="P38:T38"/>
    <mergeCell ref="B2:B4"/>
    <mergeCell ref="C2:V4"/>
    <mergeCell ref="E38:E39"/>
    <mergeCell ref="H39:I39"/>
    <mergeCell ref="J35:K35"/>
    <mergeCell ref="L35:M35"/>
    <mergeCell ref="D38:D39"/>
    <mergeCell ref="F39:G39"/>
    <mergeCell ref="E30:E35"/>
    <mergeCell ref="W2:X4"/>
    <mergeCell ref="B7:X8"/>
    <mergeCell ref="F44:G44"/>
    <mergeCell ref="H44:I44"/>
    <mergeCell ref="P39:R39"/>
    <mergeCell ref="H41:I41"/>
    <mergeCell ref="H40:I40"/>
    <mergeCell ref="F42:G42"/>
    <mergeCell ref="F43:G43"/>
    <mergeCell ref="P42:R42"/>
    <mergeCell ref="H43:I43"/>
    <mergeCell ref="P41:R41"/>
    <mergeCell ref="L30:M30"/>
    <mergeCell ref="J30:K30"/>
    <mergeCell ref="J33:K33"/>
    <mergeCell ref="S39:T39"/>
  </mergeCells>
  <phoneticPr fontId="1" type="noConversion"/>
  <conditionalFormatting sqref="R20 R16 R22:R23 K17:K20 K22:K23">
    <cfRule type="cellIs" dxfId="91" priority="109" stopIfTrue="1" operator="equal">
      <formula>"EXTREMO"</formula>
    </cfRule>
    <cfRule type="cellIs" dxfId="90" priority="110" stopIfTrue="1" operator="equal">
      <formula>"ALTO"</formula>
    </cfRule>
    <cfRule type="cellIs" dxfId="89" priority="111" stopIfTrue="1" operator="equal">
      <formula>"MEDIO"</formula>
    </cfRule>
    <cfRule type="cellIs" dxfId="88" priority="112" stopIfTrue="1" operator="equal">
      <formula>"BAJO"</formula>
    </cfRule>
  </conditionalFormatting>
  <conditionalFormatting sqref="K15:K19 K22">
    <cfRule type="cellIs" dxfId="87" priority="161" stopIfTrue="1" operator="equal">
      <formula>"EXTREMO"</formula>
    </cfRule>
    <cfRule type="cellIs" dxfId="86" priority="162" stopIfTrue="1" operator="equal">
      <formula>"ALTO"</formula>
    </cfRule>
    <cfRule type="cellIs" dxfId="85" priority="163" stopIfTrue="1" operator="equal">
      <formula>"MEDIO"</formula>
    </cfRule>
    <cfRule type="cellIs" dxfId="84" priority="164" stopIfTrue="1" operator="equal">
      <formula>"BAJO"</formula>
    </cfRule>
  </conditionalFormatting>
  <conditionalFormatting sqref="K12:K13">
    <cfRule type="cellIs" dxfId="83" priority="97" stopIfTrue="1" operator="equal">
      <formula>"EXTREMO"</formula>
    </cfRule>
    <cfRule type="cellIs" dxfId="82" priority="98" stopIfTrue="1" operator="equal">
      <formula>"ALTO"</formula>
    </cfRule>
    <cfRule type="cellIs" dxfId="81" priority="99" stopIfTrue="1" operator="equal">
      <formula>"MEDIO"</formula>
    </cfRule>
    <cfRule type="cellIs" dxfId="80" priority="100" stopIfTrue="1" operator="equal">
      <formula>"BAJO"</formula>
    </cfRule>
  </conditionalFormatting>
  <conditionalFormatting sqref="R12:R13">
    <cfRule type="cellIs" dxfId="79" priority="101" stopIfTrue="1" operator="equal">
      <formula>"EXTREMO"</formula>
    </cfRule>
    <cfRule type="cellIs" dxfId="78" priority="102" stopIfTrue="1" operator="equal">
      <formula>"ALTO"</formula>
    </cfRule>
    <cfRule type="cellIs" dxfId="77" priority="103" stopIfTrue="1" operator="equal">
      <formula>"MEDIO"</formula>
    </cfRule>
    <cfRule type="cellIs" dxfId="76" priority="104" stopIfTrue="1" operator="equal">
      <formula>"BAJO"</formula>
    </cfRule>
  </conditionalFormatting>
  <conditionalFormatting sqref="R15">
    <cfRule type="cellIs" dxfId="75" priority="93" stopIfTrue="1" operator="equal">
      <formula>"EXTREMO"</formula>
    </cfRule>
    <cfRule type="cellIs" dxfId="74" priority="94" stopIfTrue="1" operator="equal">
      <formula>"ALTO"</formula>
    </cfRule>
    <cfRule type="cellIs" dxfId="73" priority="95" stopIfTrue="1" operator="equal">
      <formula>"MEDIO"</formula>
    </cfRule>
    <cfRule type="cellIs" dxfId="72" priority="96" stopIfTrue="1" operator="equal">
      <formula>"BAJO"</formula>
    </cfRule>
  </conditionalFormatting>
  <conditionalFormatting sqref="K14">
    <cfRule type="cellIs" dxfId="71" priority="81" stopIfTrue="1" operator="equal">
      <formula>"EXTREMO"</formula>
    </cfRule>
    <cfRule type="cellIs" dxfId="70" priority="82" stopIfTrue="1" operator="equal">
      <formula>"ALTO"</formula>
    </cfRule>
    <cfRule type="cellIs" dxfId="69" priority="83" stopIfTrue="1" operator="equal">
      <formula>"MEDIO"</formula>
    </cfRule>
    <cfRule type="cellIs" dxfId="68" priority="84" stopIfTrue="1" operator="equal">
      <formula>"BAJO"</formula>
    </cfRule>
  </conditionalFormatting>
  <conditionalFormatting sqref="R14">
    <cfRule type="cellIs" dxfId="67" priority="85" stopIfTrue="1" operator="equal">
      <formula>"EXTREMO"</formula>
    </cfRule>
    <cfRule type="cellIs" dxfId="66" priority="86" stopIfTrue="1" operator="equal">
      <formula>"ALTO"</formula>
    </cfRule>
    <cfRule type="cellIs" dxfId="65" priority="87" stopIfTrue="1" operator="equal">
      <formula>"MEDIO"</formula>
    </cfRule>
    <cfRule type="cellIs" dxfId="64" priority="88" stopIfTrue="1" operator="equal">
      <formula>"BAJO"</formula>
    </cfRule>
  </conditionalFormatting>
  <conditionalFormatting sqref="K11">
    <cfRule type="cellIs" dxfId="63" priority="65" stopIfTrue="1" operator="equal">
      <formula>"EXTREMO"</formula>
    </cfRule>
    <cfRule type="cellIs" dxfId="62" priority="66" stopIfTrue="1" operator="equal">
      <formula>"ALTO"</formula>
    </cfRule>
    <cfRule type="cellIs" dxfId="61" priority="67" stopIfTrue="1" operator="equal">
      <formula>"MEDIO"</formula>
    </cfRule>
    <cfRule type="cellIs" dxfId="60" priority="68" stopIfTrue="1" operator="equal">
      <formula>"BAJO"</formula>
    </cfRule>
  </conditionalFormatting>
  <conditionalFormatting sqref="R11">
    <cfRule type="cellIs" dxfId="59" priority="69" stopIfTrue="1" operator="equal">
      <formula>"EXTREMO"</formula>
    </cfRule>
    <cfRule type="cellIs" dxfId="58" priority="70" stopIfTrue="1" operator="equal">
      <formula>"ALTO"</formula>
    </cfRule>
    <cfRule type="cellIs" dxfId="57" priority="71" stopIfTrue="1" operator="equal">
      <formula>"MEDIO"</formula>
    </cfRule>
    <cfRule type="cellIs" dxfId="56" priority="72" stopIfTrue="1" operator="equal">
      <formula>"BAJO"</formula>
    </cfRule>
  </conditionalFormatting>
  <conditionalFormatting sqref="R22">
    <cfRule type="cellIs" dxfId="55" priority="57" stopIfTrue="1" operator="equal">
      <formula>"EXTREMO"</formula>
    </cfRule>
    <cfRule type="cellIs" dxfId="54" priority="58" stopIfTrue="1" operator="equal">
      <formula>"ALTO"</formula>
    </cfRule>
    <cfRule type="cellIs" dxfId="53" priority="59" stopIfTrue="1" operator="equal">
      <formula>"MEDIO"</formula>
    </cfRule>
    <cfRule type="cellIs" dxfId="52" priority="60" stopIfTrue="1" operator="equal">
      <formula>"BAJO"</formula>
    </cfRule>
  </conditionalFormatting>
  <conditionalFormatting sqref="K20">
    <cfRule type="cellIs" dxfId="51" priority="45" stopIfTrue="1" operator="equal">
      <formula>"EXTREMO"</formula>
    </cfRule>
    <cfRule type="cellIs" dxfId="50" priority="46" stopIfTrue="1" operator="equal">
      <formula>"ALTO"</formula>
    </cfRule>
    <cfRule type="cellIs" dxfId="49" priority="47" stopIfTrue="1" operator="equal">
      <formula>"MEDIO"</formula>
    </cfRule>
    <cfRule type="cellIs" dxfId="48" priority="48" stopIfTrue="1" operator="equal">
      <formula>"BAJO"</formula>
    </cfRule>
  </conditionalFormatting>
  <conditionalFormatting sqref="R19:R20">
    <cfRule type="cellIs" dxfId="47" priority="49" stopIfTrue="1" operator="equal">
      <formula>"EXTREMO"</formula>
    </cfRule>
    <cfRule type="cellIs" dxfId="46" priority="50" stopIfTrue="1" operator="equal">
      <formula>"ALTO"</formula>
    </cfRule>
    <cfRule type="cellIs" dxfId="45" priority="51" stopIfTrue="1" operator="equal">
      <formula>"MEDIO"</formula>
    </cfRule>
    <cfRule type="cellIs" dxfId="44" priority="52" stopIfTrue="1" operator="equal">
      <formula>"BAJO"</formula>
    </cfRule>
  </conditionalFormatting>
  <conditionalFormatting sqref="K21:K23">
    <cfRule type="cellIs" dxfId="43" priority="37" stopIfTrue="1" operator="equal">
      <formula>"EXTREMO"</formula>
    </cfRule>
    <cfRule type="cellIs" dxfId="42" priority="38" stopIfTrue="1" operator="equal">
      <formula>"ALTO"</formula>
    </cfRule>
    <cfRule type="cellIs" dxfId="41" priority="39" stopIfTrue="1" operator="equal">
      <formula>"MEDIO"</formula>
    </cfRule>
    <cfRule type="cellIs" dxfId="40" priority="40" stopIfTrue="1" operator="equal">
      <formula>"BAJO"</formula>
    </cfRule>
  </conditionalFormatting>
  <conditionalFormatting sqref="R21:R23">
    <cfRule type="cellIs" dxfId="39" priority="41" stopIfTrue="1" operator="equal">
      <formula>"EXTREMO"</formula>
    </cfRule>
    <cfRule type="cellIs" dxfId="38" priority="42" stopIfTrue="1" operator="equal">
      <formula>"ALTO"</formula>
    </cfRule>
    <cfRule type="cellIs" dxfId="37" priority="43" stopIfTrue="1" operator="equal">
      <formula>"MEDIO"</formula>
    </cfRule>
    <cfRule type="cellIs" dxfId="36" priority="44" stopIfTrue="1" operator="equal">
      <formula>"BAJO"</formula>
    </cfRule>
  </conditionalFormatting>
  <conditionalFormatting sqref="K24">
    <cfRule type="cellIs" dxfId="35" priority="29" stopIfTrue="1" operator="equal">
      <formula>"EXTREMO"</formula>
    </cfRule>
    <cfRule type="cellIs" dxfId="34" priority="30" stopIfTrue="1" operator="equal">
      <formula>"ALTO"</formula>
    </cfRule>
    <cfRule type="cellIs" dxfId="33" priority="31" stopIfTrue="1" operator="equal">
      <formula>"MEDIO"</formula>
    </cfRule>
    <cfRule type="cellIs" dxfId="32" priority="32" stopIfTrue="1" operator="equal">
      <formula>"BAJO"</formula>
    </cfRule>
  </conditionalFormatting>
  <conditionalFormatting sqref="R24">
    <cfRule type="cellIs" dxfId="31" priority="33" stopIfTrue="1" operator="equal">
      <formula>"EXTREMO"</formula>
    </cfRule>
    <cfRule type="cellIs" dxfId="30" priority="34" stopIfTrue="1" operator="equal">
      <formula>"ALTO"</formula>
    </cfRule>
    <cfRule type="cellIs" dxfId="29" priority="35" stopIfTrue="1" operator="equal">
      <formula>"MEDIO"</formula>
    </cfRule>
    <cfRule type="cellIs" dxfId="28" priority="36" stopIfTrue="1" operator="equal">
      <formula>"BAJO"</formula>
    </cfRule>
  </conditionalFormatting>
  <conditionalFormatting sqref="K27">
    <cfRule type="cellIs" dxfId="27" priority="25" stopIfTrue="1" operator="equal">
      <formula>"EXTREMO"</formula>
    </cfRule>
    <cfRule type="cellIs" dxfId="26" priority="26" stopIfTrue="1" operator="equal">
      <formula>"ALTO"</formula>
    </cfRule>
    <cfRule type="cellIs" dxfId="25" priority="27" stopIfTrue="1" operator="equal">
      <formula>"MEDIO"</formula>
    </cfRule>
    <cfRule type="cellIs" dxfId="24" priority="28" stopIfTrue="1" operator="equal">
      <formula>"BAJO"</formula>
    </cfRule>
  </conditionalFormatting>
  <conditionalFormatting sqref="R27">
    <cfRule type="cellIs" dxfId="23" priority="21" stopIfTrue="1" operator="equal">
      <formula>"EXTREMO"</formula>
    </cfRule>
  </conditionalFormatting>
  <conditionalFormatting sqref="R27">
    <cfRule type="cellIs" dxfId="22" priority="22" stopIfTrue="1" operator="equal">
      <formula>"ALTO"</formula>
    </cfRule>
    <cfRule type="cellIs" dxfId="21" priority="23" stopIfTrue="1" operator="equal">
      <formula>"MEDIO"</formula>
    </cfRule>
    <cfRule type="cellIs" dxfId="20" priority="24" stopIfTrue="1" operator="equal">
      <formula>"BAJO"</formula>
    </cfRule>
  </conditionalFormatting>
  <conditionalFormatting sqref="K26">
    <cfRule type="cellIs" dxfId="19" priority="14" stopIfTrue="1" operator="equal">
      <formula>"EXTREMO"</formula>
    </cfRule>
    <cfRule type="cellIs" dxfId="18" priority="15" stopIfTrue="1" operator="equal">
      <formula>"ALTO"</formula>
    </cfRule>
    <cfRule type="cellIs" dxfId="17" priority="16" stopIfTrue="1" operator="equal">
      <formula>"MEDIO"</formula>
    </cfRule>
    <cfRule type="cellIs" dxfId="16" priority="17" stopIfTrue="1" operator="equal">
      <formula>"BAJO"</formula>
    </cfRule>
  </conditionalFormatting>
  <conditionalFormatting sqref="R26">
    <cfRule type="cellIs" dxfId="15" priority="18" stopIfTrue="1" operator="equal">
      <formula>"ALTO"</formula>
    </cfRule>
    <cfRule type="cellIs" dxfId="14" priority="19" stopIfTrue="1" operator="equal">
      <formula>"MEDIO"</formula>
    </cfRule>
    <cfRule type="cellIs" dxfId="13" priority="20" stopIfTrue="1" operator="equal">
      <formula>"BAJO"</formula>
    </cfRule>
  </conditionalFormatting>
  <conditionalFormatting sqref="R26">
    <cfRule type="cellIs" dxfId="12" priority="13" stopIfTrue="1" operator="equal">
      <formula>"EXTREMO"</formula>
    </cfRule>
  </conditionalFormatting>
  <conditionalFormatting sqref="K25">
    <cfRule type="cellIs" dxfId="11" priority="6" stopIfTrue="1" operator="equal">
      <formula>"EXTREMO"</formula>
    </cfRule>
    <cfRule type="cellIs" dxfId="10" priority="7" stopIfTrue="1" operator="equal">
      <formula>"ALTO"</formula>
    </cfRule>
    <cfRule type="cellIs" dxfId="9" priority="8" stopIfTrue="1" operator="equal">
      <formula>"MEDIO"</formula>
    </cfRule>
    <cfRule type="cellIs" dxfId="8" priority="9" stopIfTrue="1" operator="equal">
      <formula>"BAJO"</formula>
    </cfRule>
  </conditionalFormatting>
  <conditionalFormatting sqref="R25">
    <cfRule type="cellIs" dxfId="7" priority="10" stopIfTrue="1" operator="equal">
      <formula>"ALTO"</formula>
    </cfRule>
    <cfRule type="cellIs" dxfId="6" priority="11" stopIfTrue="1" operator="equal">
      <formula>"MEDIO"</formula>
    </cfRule>
    <cfRule type="cellIs" dxfId="5" priority="12" stopIfTrue="1" operator="equal">
      <formula>"BAJO"</formula>
    </cfRule>
  </conditionalFormatting>
  <conditionalFormatting sqref="R25">
    <cfRule type="cellIs" dxfId="4" priority="5" stopIfTrue="1" operator="equal">
      <formula>"EXTREMO"</formula>
    </cfRule>
  </conditionalFormatting>
  <conditionalFormatting sqref="R17:R18">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disablePrompts="1" count="1">
    <dataValidation type="list" allowBlank="1" showInputMessage="1" showErrorMessage="1" sqref="L11:L27" xr:uid="{00000000-0002-0000-00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8"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ASIGNACION Y TRATAMIENTO</vt:lpstr>
      <vt:lpstr>'ASIGNACION Y TRATAMIENTO'!Área_de_impresión</vt:lpstr>
      <vt:lpstr>OPCIONES</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ASUS</cp:lastModifiedBy>
  <cp:lastPrinted>2021-08-05T16:35:29Z</cp:lastPrinted>
  <dcterms:created xsi:type="dcterms:W3CDTF">2007-06-14T01:55:06Z</dcterms:created>
  <dcterms:modified xsi:type="dcterms:W3CDTF">2025-11-21T03:02:48Z</dcterms:modified>
</cp:coreProperties>
</file>