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E:\WANDA 2025\TARRA\1. OPS\11. NOVIEMBRE 2025\CONVENIO CELEBRACION ADULTO MAYOR CONRECO-006\"/>
    </mc:Choice>
  </mc:AlternateContent>
  <xr:revisionPtr revIDLastSave="0" documentId="8_{377D6584-1A58-43FB-8528-2237357344F1}" xr6:coauthVersionLast="47" xr6:coauthVersionMax="47" xr10:uidLastSave="{00000000-0000-0000-0000-000000000000}"/>
  <bookViews>
    <workbookView xWindow="13200" yWindow="1575" windowWidth="13800" windowHeight="11235"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1" l="1"/>
  <c r="G33" i="1"/>
  <c r="G32" i="1"/>
  <c r="G38" i="1"/>
  <c r="G37" i="1"/>
  <c r="G36" i="1"/>
  <c r="G31" i="1"/>
  <c r="G30" i="1"/>
  <c r="G29" i="1"/>
  <c r="G28" i="1"/>
  <c r="G27" i="1"/>
  <c r="G26" i="1"/>
  <c r="G25" i="1"/>
  <c r="G24" i="1"/>
  <c r="G23" i="1"/>
  <c r="G22" i="1"/>
  <c r="G18" i="1"/>
  <c r="G17" i="1"/>
  <c r="G16" i="1"/>
  <c r="G15" i="1"/>
  <c r="G14" i="1"/>
  <c r="G13" i="1"/>
  <c r="G12" i="1"/>
  <c r="G11" i="1"/>
  <c r="G10" i="1"/>
  <c r="G9" i="1"/>
  <c r="G8" i="1"/>
  <c r="G7" i="1"/>
</calcChain>
</file>

<file path=xl/sharedStrings.xml><?xml version="1.0" encoding="utf-8"?>
<sst xmlns="http://schemas.openxmlformats.org/spreadsheetml/2006/main" count="42" uniqueCount="42">
  <si>
    <t>PRESUPUESTO ADULTO MAYOR</t>
  </si>
  <si>
    <t>ACTIVIDADES</t>
  </si>
  <si>
    <t>SEGURIDAD ALIMENTARIA Y ASISTENCIA NUTRICIONAL AL ADULTO MAYOR</t>
  </si>
  <si>
    <t>El cooperante deberá garantizar como mínimo la entrega de paquetes nutricionales que deben contener como mínimo los siguientes artículos, los cuales deben ser entregados empacados y rotulados de forma individual</t>
  </si>
  <si>
    <t>Productos</t>
  </si>
  <si>
    <t>Cant</t>
  </si>
  <si>
    <t xml:space="preserve">Cant de paquetes nutricionales </t>
  </si>
  <si>
    <t>cantidad</t>
  </si>
  <si>
    <t>valor unitario</t>
  </si>
  <si>
    <t>valor total</t>
  </si>
  <si>
    <t>kilos de arroz</t>
  </si>
  <si>
    <t xml:space="preserve">kilos harina de maíz para arepas </t>
  </si>
  <si>
    <t>Kilo avena en hojuelas</t>
  </si>
  <si>
    <t>Libra de lentejas</t>
  </si>
  <si>
    <t>caja de gelatina</t>
  </si>
  <si>
    <t>café x 500 gr</t>
  </si>
  <si>
    <t>chocolate libra</t>
  </si>
  <si>
    <t>litros de aceite 1 litro</t>
  </si>
  <si>
    <t>kilo leche en polvo</t>
  </si>
  <si>
    <t>Libra de alverjas</t>
  </si>
  <si>
    <t>Kilo de azúcar</t>
  </si>
  <si>
    <t>Paquete galletas de leche</t>
  </si>
  <si>
    <t>EVENTO CELEBRACIÓN DEL DIA DEL ADULTO MAYOR Y ASAMBLEA GENERAL DEL PROGRAMA</t>
  </si>
  <si>
    <t>2.1. EVENTO UNICO A REALIZARSE EN EL CASCO URBANO DEL MUNICIPIO</t>
  </si>
  <si>
    <t xml:space="preserve">Se realizará un único evento en el casco urbano del municipio en el cual se atenderán una población promedio de mil doscientos   (1200) adultos mayores, evento el cual debe ser realizado como mínimo con los siguientes </t>
  </si>
  <si>
    <t>Agasajo musical en honor a los adultos mayores</t>
  </si>
  <si>
    <t>Servicio de sonido y equipo de comunicación para el evento</t>
  </si>
  <si>
    <t>Servicio de decoración del lugar del evento</t>
  </si>
  <si>
    <t>Suministro de almuerzo para asistentes al evento ( adultoa mayores y acompañantes )</t>
  </si>
  <si>
    <t>Servicio de refrigerio para asistentes al evento  ( adultoa mayores y acompañantes )</t>
  </si>
  <si>
    <t>Servicio de hidratación para asistentes al evento</t>
  </si>
  <si>
    <t>Suministro de artículos y/o elementos para realizar premiación en las actividades lúdico-recreativas</t>
  </si>
  <si>
    <t>suministro de sillas de ruedas estandar plegable nueva</t>
  </si>
  <si>
    <t xml:space="preserve">suministro de bastones de apoyo para caminar estandar </t>
  </si>
  <si>
    <t>suministro de caminadores  pleganles estandar</t>
  </si>
  <si>
    <t>2.2. EVENTOS DE CELEBRACIÓN DEL ADULTO MAYOR EN TRES (3) CORREGIMIENTOS DEL MUNICIPIO DE EL TARRA</t>
  </si>
  <si>
    <t>se realizarán tres  eventos en sona rural del municipio   en los cuales se deben realizar actividades lúdico-recreativas, entrega de paquetes nutricionales y refrigerios, eventos en los cuales se debe contar como mínimo con lo siguiente</t>
  </si>
  <si>
    <t>Refrigerio para entregar a los participantes a la actividad en cada corregimiento</t>
  </si>
  <si>
    <t>Suministro de hidratación a los participantes a las actividades en cada corregimiento</t>
  </si>
  <si>
    <t>Servicio de sonido para el evento en cada corregimiento</t>
  </si>
  <si>
    <t>Suministro de prenda conmemorativa y alusiva al adulto mayor consistente en camibuso marcado con logos de la alcaldia municipal y el programa del adulyo mayor</t>
  </si>
  <si>
    <t>Servicio de alquiler de sillas y mesas para todos los asistentes al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</si>
</sst>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240A]&quot; &quot;#,##0.00"/>
    <numFmt numFmtId="165" formatCode="&quot; &quot;[$$-240A]&quot; &quot;#,##0.00&quot; &quot;;&quot;-&quot;[$$-240A]&quot; &quot;#,##0.00&quot; &quot;;&quot; &quot;[$$-240A]&quot; -&quot;#&quot; &quot;;&quot; &quot;@&quot; &quot;"/>
    <numFmt numFmtId="166" formatCode="&quot; &quot;#,##0.00&quot; &quot;[$€-240A]&quot; &quot;;&quot;-&quot;#,##0.00&quot; &quot;[$€-240A]&quot; &quot;;&quot; -&quot;#&quot; &quot;[$€-240A]&quot; &quot;;&quot; &quot;@&quot; &quot;"/>
    <numFmt numFmtId="167" formatCode="[$$-240A]\ #,##0.00"/>
  </numFmts>
  <fonts count="4" x14ac:knownFonts="1">
    <font>
      <sz val="11"/>
      <color rgb="FF000000"/>
      <name val="Calibri"/>
      <family val="2"/>
    </font>
    <font>
      <sz val="11"/>
      <color rgb="FF000000"/>
      <name val="Calibri"/>
      <family val="2"/>
    </font>
    <font>
      <b/>
      <sz val="11"/>
      <color rgb="FF000000"/>
      <name val="Calibri"/>
      <family val="2"/>
    </font>
    <font>
      <sz val="10"/>
      <color rgb="FF000000"/>
      <name val="Calibri"/>
      <family val="2"/>
    </font>
  </fonts>
  <fills count="4">
    <fill>
      <patternFill patternType="none"/>
    </fill>
    <fill>
      <patternFill patternType="gray125"/>
    </fill>
    <fill>
      <patternFill patternType="solid">
        <fgColor rgb="FFFFF2CC"/>
        <bgColor rgb="FFFFF2CC"/>
      </patternFill>
    </fill>
    <fill>
      <patternFill patternType="solid">
        <fgColor theme="0"/>
        <bgColor rgb="FFFFFF00"/>
      </patternFill>
    </fill>
  </fills>
  <borders count="15">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2">
    <xf numFmtId="0" fontId="0" fillId="0" borderId="0"/>
    <xf numFmtId="166" fontId="1" fillId="0" borderId="0" applyFont="0" applyFill="0" applyBorder="0" applyAlignment="0" applyProtection="0"/>
  </cellStyleXfs>
  <cellXfs count="33">
    <xf numFmtId="0" fontId="0" fillId="0" borderId="0" xfId="0"/>
    <xf numFmtId="164" fontId="1" fillId="0" borderId="0" xfId="1" applyNumberFormat="1" applyAlignment="1">
      <alignment wrapText="1"/>
    </xf>
    <xf numFmtId="0" fontId="0" fillId="0" borderId="0" xfId="0" applyAlignment="1">
      <alignment wrapText="1"/>
    </xf>
    <xf numFmtId="165" fontId="1" fillId="0" borderId="0" xfId="1" applyNumberFormat="1" applyAlignment="1">
      <alignment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65" fontId="1" fillId="0" borderId="5" xfId="1" applyNumberFormat="1" applyFill="1" applyBorder="1" applyAlignment="1">
      <alignment horizontal="center" vertical="center" wrapText="1"/>
    </xf>
    <xf numFmtId="0" fontId="0" fillId="0" borderId="5" xfId="0" applyBorder="1" applyAlignment="1">
      <alignment horizontal="center" vertical="center" wrapText="1"/>
    </xf>
    <xf numFmtId="0" fontId="0" fillId="0" borderId="2" xfId="0" applyBorder="1" applyAlignment="1">
      <alignment vertical="center" wrapText="1"/>
    </xf>
    <xf numFmtId="0" fontId="0" fillId="2" borderId="6" xfId="0" applyFill="1" applyBorder="1" applyAlignment="1">
      <alignment wrapText="1"/>
    </xf>
    <xf numFmtId="165" fontId="1" fillId="2" borderId="7" xfId="1" applyNumberFormat="1" applyFill="1" applyBorder="1" applyAlignment="1">
      <alignment wrapText="1"/>
    </xf>
    <xf numFmtId="165" fontId="0" fillId="2" borderId="8" xfId="0" applyNumberFormat="1" applyFill="1" applyBorder="1" applyAlignment="1">
      <alignment wrapText="1"/>
    </xf>
    <xf numFmtId="164" fontId="0" fillId="0" borderId="0" xfId="0" applyNumberFormat="1" applyAlignment="1">
      <alignment wrapText="1"/>
    </xf>
    <xf numFmtId="0" fontId="0" fillId="2" borderId="9" xfId="0" applyFill="1" applyBorder="1" applyAlignment="1">
      <alignment wrapText="1"/>
    </xf>
    <xf numFmtId="165" fontId="1" fillId="2" borderId="10" xfId="1" applyNumberFormat="1" applyFill="1" applyBorder="1" applyAlignment="1">
      <alignment wrapText="1"/>
    </xf>
    <xf numFmtId="165" fontId="0" fillId="2" borderId="11" xfId="0" applyNumberFormat="1" applyFill="1" applyBorder="1" applyAlignment="1">
      <alignment wrapText="1"/>
    </xf>
    <xf numFmtId="0" fontId="0" fillId="2" borderId="12" xfId="0" applyFill="1" applyBorder="1" applyAlignment="1">
      <alignment wrapText="1"/>
    </xf>
    <xf numFmtId="165" fontId="1" fillId="2" borderId="13" xfId="1" applyNumberFormat="1" applyFill="1" applyBorder="1" applyAlignment="1">
      <alignment wrapText="1"/>
    </xf>
    <xf numFmtId="165" fontId="0" fillId="2" borderId="14" xfId="0" applyNumberFormat="1" applyFill="1" applyBorder="1" applyAlignment="1">
      <alignment wrapText="1"/>
    </xf>
    <xf numFmtId="165" fontId="0" fillId="0" borderId="0" xfId="0" applyNumberFormat="1" applyAlignment="1">
      <alignment wrapText="1"/>
    </xf>
    <xf numFmtId="167" fontId="0" fillId="0" borderId="0" xfId="0" applyNumberFormat="1" applyAlignment="1">
      <alignment wrapText="1"/>
    </xf>
    <xf numFmtId="164" fontId="1" fillId="3" borderId="0" xfId="1" applyNumberFormat="1" applyFill="1" applyAlignment="1">
      <alignment wrapText="1"/>
    </xf>
    <xf numFmtId="0" fontId="0" fillId="0" borderId="1" xfId="0" applyBorder="1" applyAlignment="1">
      <alignment horizont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justify" vertical="center" wrapText="1"/>
    </xf>
    <xf numFmtId="3" fontId="0" fillId="0" borderId="1" xfId="0" applyNumberFormat="1" applyBorder="1" applyAlignment="1">
      <alignment horizontal="center" vertical="center" wrapText="1"/>
    </xf>
    <xf numFmtId="0" fontId="0" fillId="0" borderId="1" xfId="0" applyBorder="1" applyAlignment="1">
      <alignment horizontal="justify"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2" fillId="0" borderId="1" xfId="0" applyFont="1" applyBorder="1" applyAlignment="1">
      <alignment horizontal="justify" vertical="center" wrapText="1"/>
    </xf>
  </cellXfs>
  <cellStyles count="2">
    <cellStyle name="Moneda" xfId="1" builtinId="4" customBuiltin="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0"/>
  <sheetViews>
    <sheetView tabSelected="1" workbookViewId="0">
      <selection activeCell="B4" sqref="B4:D38"/>
    </sheetView>
  </sheetViews>
  <sheetFormatPr baseColWidth="10" defaultRowHeight="15" x14ac:dyDescent="0.25"/>
  <cols>
    <col min="1" max="1" width="11.42578125" style="2" customWidth="1"/>
    <col min="2" max="2" width="36.28515625" style="2" customWidth="1"/>
    <col min="3" max="3" width="12.140625" style="2" customWidth="1"/>
    <col min="4" max="4" width="16.5703125" style="2" bestFit="1" customWidth="1"/>
    <col min="5" max="5" width="11.42578125" style="2" customWidth="1"/>
    <col min="6" max="6" width="16.140625" style="3" bestFit="1" customWidth="1"/>
    <col min="7" max="7" width="16.7109375" style="2" bestFit="1" customWidth="1"/>
    <col min="8" max="8" width="16.140625" style="1" bestFit="1" customWidth="1"/>
    <col min="9" max="9" width="15.140625" style="2" bestFit="1" customWidth="1"/>
    <col min="10" max="10" width="13.140625" style="2" bestFit="1" customWidth="1"/>
    <col min="11" max="11" width="11.42578125" style="2" customWidth="1"/>
    <col min="12" max="16384" width="11.42578125" style="2"/>
  </cols>
  <sheetData>
    <row r="1" spans="1:10" ht="45" customHeight="1" thickBot="1" x14ac:dyDescent="0.3">
      <c r="A1" s="23" t="s">
        <v>0</v>
      </c>
      <c r="B1" s="23"/>
      <c r="C1" s="23"/>
      <c r="D1" s="23"/>
      <c r="E1" s="23"/>
      <c r="F1" s="23"/>
      <c r="G1" s="23"/>
    </row>
    <row r="2" spans="1:10" ht="15.75" thickBot="1" x14ac:dyDescent="0.3"/>
    <row r="3" spans="1:10" ht="15.75" thickBot="1" x14ac:dyDescent="0.3">
      <c r="A3" s="24" t="s">
        <v>1</v>
      </c>
      <c r="B3" s="24"/>
      <c r="C3" s="24"/>
      <c r="D3" s="24"/>
    </row>
    <row r="4" spans="1:10" ht="45" customHeight="1" thickBot="1" x14ac:dyDescent="0.3">
      <c r="A4" s="25">
        <v>1</v>
      </c>
      <c r="B4" s="24" t="s">
        <v>2</v>
      </c>
      <c r="C4" s="24"/>
      <c r="D4" s="24"/>
    </row>
    <row r="5" spans="1:10" ht="48.75" customHeight="1" thickBot="1" x14ac:dyDescent="0.3">
      <c r="A5" s="25"/>
      <c r="B5" s="26" t="s">
        <v>3</v>
      </c>
      <c r="C5" s="26"/>
      <c r="D5" s="26"/>
    </row>
    <row r="6" spans="1:10" ht="57" customHeight="1" thickBot="1" x14ac:dyDescent="0.3">
      <c r="A6" s="25"/>
      <c r="B6" s="4" t="s">
        <v>4</v>
      </c>
      <c r="C6" s="4" t="s">
        <v>5</v>
      </c>
      <c r="D6" s="5" t="s">
        <v>6</v>
      </c>
      <c r="E6" s="6" t="s">
        <v>7</v>
      </c>
      <c r="F6" s="7" t="s">
        <v>8</v>
      </c>
      <c r="G6" s="8" t="s">
        <v>9</v>
      </c>
    </row>
    <row r="7" spans="1:10" ht="15.75" thickBot="1" x14ac:dyDescent="0.3">
      <c r="A7" s="25"/>
      <c r="B7" s="9" t="s">
        <v>10</v>
      </c>
      <c r="C7" s="4">
        <v>1</v>
      </c>
      <c r="D7" s="27">
        <v>1200</v>
      </c>
      <c r="E7" s="10">
        <v>1200</v>
      </c>
      <c r="F7" s="11">
        <v>4600</v>
      </c>
      <c r="G7" s="12">
        <f t="shared" ref="G7:G18" si="0">F7*E7*C7</f>
        <v>5520000</v>
      </c>
      <c r="I7" s="13"/>
      <c r="J7" s="13"/>
    </row>
    <row r="8" spans="1:10" ht="15.75" thickBot="1" x14ac:dyDescent="0.3">
      <c r="A8" s="25"/>
      <c r="B8" s="9" t="s">
        <v>11</v>
      </c>
      <c r="C8" s="4">
        <v>1</v>
      </c>
      <c r="D8" s="27"/>
      <c r="E8" s="14">
        <v>1200</v>
      </c>
      <c r="F8" s="15">
        <v>5300</v>
      </c>
      <c r="G8" s="16">
        <f t="shared" si="0"/>
        <v>6360000</v>
      </c>
      <c r="I8" s="13"/>
      <c r="J8" s="13"/>
    </row>
    <row r="9" spans="1:10" ht="15.75" thickBot="1" x14ac:dyDescent="0.3">
      <c r="A9" s="25"/>
      <c r="B9" s="9" t="s">
        <v>12</v>
      </c>
      <c r="C9" s="4">
        <v>1</v>
      </c>
      <c r="D9" s="27"/>
      <c r="E9" s="14">
        <v>1200</v>
      </c>
      <c r="F9" s="15">
        <v>10500</v>
      </c>
      <c r="G9" s="16">
        <f t="shared" si="0"/>
        <v>12600000</v>
      </c>
      <c r="I9" s="13"/>
      <c r="J9" s="13"/>
    </row>
    <row r="10" spans="1:10" ht="15.75" thickBot="1" x14ac:dyDescent="0.3">
      <c r="A10" s="25"/>
      <c r="B10" s="9" t="s">
        <v>13</v>
      </c>
      <c r="C10" s="4">
        <v>1</v>
      </c>
      <c r="D10" s="27"/>
      <c r="E10" s="14">
        <v>1200</v>
      </c>
      <c r="F10" s="15">
        <v>4300</v>
      </c>
      <c r="G10" s="16">
        <f t="shared" si="0"/>
        <v>5160000</v>
      </c>
      <c r="I10" s="13"/>
      <c r="J10" s="13"/>
    </row>
    <row r="11" spans="1:10" ht="15.75" thickBot="1" x14ac:dyDescent="0.3">
      <c r="A11" s="25"/>
      <c r="B11" s="9" t="s">
        <v>14</v>
      </c>
      <c r="C11" s="4">
        <v>1</v>
      </c>
      <c r="D11" s="27"/>
      <c r="E11" s="14">
        <v>1200</v>
      </c>
      <c r="F11" s="15">
        <v>5300</v>
      </c>
      <c r="G11" s="16">
        <f t="shared" si="0"/>
        <v>6360000</v>
      </c>
      <c r="I11" s="13"/>
      <c r="J11" s="13"/>
    </row>
    <row r="12" spans="1:10" ht="15.75" thickBot="1" x14ac:dyDescent="0.3">
      <c r="A12" s="25"/>
      <c r="B12" s="9" t="s">
        <v>15</v>
      </c>
      <c r="C12" s="4">
        <v>1</v>
      </c>
      <c r="D12" s="27"/>
      <c r="E12" s="14">
        <v>1200</v>
      </c>
      <c r="F12" s="15">
        <v>12500</v>
      </c>
      <c r="G12" s="16">
        <f t="shared" si="0"/>
        <v>15000000</v>
      </c>
      <c r="I12" s="13"/>
      <c r="J12" s="13"/>
    </row>
    <row r="13" spans="1:10" customFormat="1" ht="15.75" thickBot="1" x14ac:dyDescent="0.3">
      <c r="A13" s="25"/>
      <c r="B13" s="9" t="s">
        <v>16</v>
      </c>
      <c r="C13" s="4">
        <v>1</v>
      </c>
      <c r="D13" s="27"/>
      <c r="E13" s="14">
        <v>1200</v>
      </c>
      <c r="F13" s="15">
        <v>8300</v>
      </c>
      <c r="G13" s="16">
        <f t="shared" si="0"/>
        <v>9960000</v>
      </c>
      <c r="H13" s="1"/>
      <c r="I13" s="13"/>
      <c r="J13" s="13"/>
    </row>
    <row r="14" spans="1:10" customFormat="1" ht="15.75" thickBot="1" x14ac:dyDescent="0.3">
      <c r="A14" s="25"/>
      <c r="B14" s="9" t="s">
        <v>17</v>
      </c>
      <c r="C14" s="4">
        <v>1</v>
      </c>
      <c r="D14" s="27"/>
      <c r="E14" s="14">
        <v>1200</v>
      </c>
      <c r="F14" s="15">
        <v>9500</v>
      </c>
      <c r="G14" s="16">
        <f t="shared" si="0"/>
        <v>11400000</v>
      </c>
      <c r="H14" s="1"/>
      <c r="I14" s="13"/>
      <c r="J14" s="13"/>
    </row>
    <row r="15" spans="1:10" customFormat="1" ht="15.75" thickBot="1" x14ac:dyDescent="0.3">
      <c r="A15" s="25"/>
      <c r="B15" s="9" t="s">
        <v>18</v>
      </c>
      <c r="C15" s="4">
        <v>1</v>
      </c>
      <c r="D15" s="27"/>
      <c r="E15" s="14">
        <v>1200</v>
      </c>
      <c r="F15" s="15">
        <v>7400</v>
      </c>
      <c r="G15" s="16">
        <f t="shared" si="0"/>
        <v>8880000</v>
      </c>
      <c r="H15" s="1"/>
      <c r="I15" s="13"/>
      <c r="J15" s="13"/>
    </row>
    <row r="16" spans="1:10" customFormat="1" ht="15.75" thickBot="1" x14ac:dyDescent="0.3">
      <c r="A16" s="25"/>
      <c r="B16" s="9" t="s">
        <v>19</v>
      </c>
      <c r="C16" s="4">
        <v>1</v>
      </c>
      <c r="D16" s="27"/>
      <c r="E16" s="14">
        <v>1200</v>
      </c>
      <c r="F16" s="15">
        <v>3500</v>
      </c>
      <c r="G16" s="16">
        <f t="shared" si="0"/>
        <v>4200000</v>
      </c>
      <c r="H16" s="1"/>
      <c r="I16" s="13"/>
      <c r="J16" s="13"/>
    </row>
    <row r="17" spans="1:10" customFormat="1" ht="15.75" thickBot="1" x14ac:dyDescent="0.3">
      <c r="A17" s="25"/>
      <c r="B17" s="9" t="s">
        <v>20</v>
      </c>
      <c r="C17" s="4">
        <v>1</v>
      </c>
      <c r="D17" s="27"/>
      <c r="E17" s="14">
        <v>1200</v>
      </c>
      <c r="F17" s="15">
        <v>3500</v>
      </c>
      <c r="G17" s="16">
        <f t="shared" si="0"/>
        <v>4200000</v>
      </c>
      <c r="H17" s="1"/>
      <c r="I17" s="13"/>
      <c r="J17" s="13"/>
    </row>
    <row r="18" spans="1:10" customFormat="1" ht="15.75" thickBot="1" x14ac:dyDescent="0.3">
      <c r="A18" s="25"/>
      <c r="B18" s="9" t="s">
        <v>21</v>
      </c>
      <c r="C18" s="4">
        <v>1</v>
      </c>
      <c r="D18" s="27"/>
      <c r="E18" s="14">
        <v>1200</v>
      </c>
      <c r="F18" s="15">
        <v>5500</v>
      </c>
      <c r="G18" s="16">
        <f t="shared" si="0"/>
        <v>6600000</v>
      </c>
      <c r="H18" s="22"/>
      <c r="I18" s="13"/>
      <c r="J18" s="13"/>
    </row>
    <row r="19" spans="1:10" customFormat="1" ht="45" customHeight="1" thickBot="1" x14ac:dyDescent="0.3">
      <c r="A19" s="25">
        <v>2</v>
      </c>
      <c r="B19" s="24" t="s">
        <v>22</v>
      </c>
      <c r="C19" s="24"/>
      <c r="D19" s="24"/>
      <c r="E19" s="14"/>
      <c r="F19" s="15"/>
      <c r="G19" s="16"/>
      <c r="H19" s="1"/>
      <c r="I19" s="2"/>
      <c r="J19" s="2"/>
    </row>
    <row r="20" spans="1:10" customFormat="1" ht="15.75" thickBot="1" x14ac:dyDescent="0.3">
      <c r="A20" s="25"/>
      <c r="B20" s="29" t="s">
        <v>23</v>
      </c>
      <c r="C20" s="29"/>
      <c r="D20" s="29"/>
      <c r="E20" s="14"/>
      <c r="F20" s="15"/>
      <c r="G20" s="16"/>
      <c r="H20" s="1"/>
      <c r="I20" s="2"/>
      <c r="J20" s="2"/>
    </row>
    <row r="21" spans="1:10" customFormat="1" ht="54" customHeight="1" thickBot="1" x14ac:dyDescent="0.3">
      <c r="A21" s="25"/>
      <c r="B21" s="28" t="s">
        <v>24</v>
      </c>
      <c r="C21" s="28"/>
      <c r="D21" s="28"/>
      <c r="E21" s="14"/>
      <c r="F21" s="15"/>
      <c r="G21" s="16"/>
      <c r="H21" s="1"/>
      <c r="I21" s="2"/>
      <c r="J21" s="2"/>
    </row>
    <row r="22" spans="1:10" customFormat="1" ht="21.75" customHeight="1" thickBot="1" x14ac:dyDescent="0.3">
      <c r="A22" s="25"/>
      <c r="B22" s="30" t="s">
        <v>25</v>
      </c>
      <c r="C22" s="30"/>
      <c r="D22" s="30"/>
      <c r="E22" s="14">
        <v>1</v>
      </c>
      <c r="F22" s="15">
        <v>2000000</v>
      </c>
      <c r="G22" s="16">
        <f t="shared" ref="G22:G33" si="1">F22*E22</f>
        <v>2000000</v>
      </c>
      <c r="H22" s="1"/>
      <c r="I22" s="13"/>
      <c r="J22" s="13"/>
    </row>
    <row r="23" spans="1:10" customFormat="1" ht="21.75" customHeight="1" thickBot="1" x14ac:dyDescent="0.3">
      <c r="A23" s="25"/>
      <c r="B23" s="30" t="s">
        <v>26</v>
      </c>
      <c r="C23" s="30"/>
      <c r="D23" s="30"/>
      <c r="E23" s="14">
        <v>1</v>
      </c>
      <c r="F23" s="15">
        <v>2000000</v>
      </c>
      <c r="G23" s="16">
        <f t="shared" si="1"/>
        <v>2000000</v>
      </c>
      <c r="H23" s="1"/>
      <c r="I23" s="13"/>
      <c r="J23" s="13"/>
    </row>
    <row r="24" spans="1:10" customFormat="1" ht="18.75" customHeight="1" thickBot="1" x14ac:dyDescent="0.3">
      <c r="A24" s="25"/>
      <c r="B24" s="30" t="s">
        <v>27</v>
      </c>
      <c r="C24" s="30"/>
      <c r="D24" s="30"/>
      <c r="E24" s="14">
        <v>1</v>
      </c>
      <c r="F24" s="15">
        <v>3000000</v>
      </c>
      <c r="G24" s="16">
        <f t="shared" si="1"/>
        <v>3000000</v>
      </c>
      <c r="H24" s="1"/>
      <c r="I24" s="13"/>
      <c r="J24" s="13"/>
    </row>
    <row r="25" spans="1:10" customFormat="1" ht="33" customHeight="1" thickBot="1" x14ac:dyDescent="0.3">
      <c r="A25" s="25"/>
      <c r="B25" s="30" t="s">
        <v>28</v>
      </c>
      <c r="C25" s="30"/>
      <c r="D25" s="30"/>
      <c r="E25" s="14">
        <v>1000</v>
      </c>
      <c r="F25" s="15">
        <v>27000</v>
      </c>
      <c r="G25" s="16">
        <f t="shared" si="1"/>
        <v>27000000</v>
      </c>
      <c r="H25" s="1"/>
      <c r="I25" s="13"/>
      <c r="J25" s="13"/>
    </row>
    <row r="26" spans="1:10" customFormat="1" ht="33.75" customHeight="1" thickBot="1" x14ac:dyDescent="0.3">
      <c r="A26" s="25"/>
      <c r="B26" s="30" t="s">
        <v>29</v>
      </c>
      <c r="C26" s="30"/>
      <c r="D26" s="30"/>
      <c r="E26" s="14">
        <v>1000</v>
      </c>
      <c r="F26" s="15">
        <v>10000</v>
      </c>
      <c r="G26" s="16">
        <f t="shared" si="1"/>
        <v>10000000</v>
      </c>
      <c r="H26" s="1"/>
      <c r="I26" s="13"/>
      <c r="J26" s="13"/>
    </row>
    <row r="27" spans="1:10" customFormat="1" ht="24.75" customHeight="1" thickBot="1" x14ac:dyDescent="0.3">
      <c r="A27" s="25"/>
      <c r="B27" s="30" t="s">
        <v>30</v>
      </c>
      <c r="C27" s="30"/>
      <c r="D27" s="30"/>
      <c r="E27" s="14">
        <v>1000</v>
      </c>
      <c r="F27" s="15">
        <v>1000</v>
      </c>
      <c r="G27" s="16">
        <f t="shared" si="1"/>
        <v>1000000</v>
      </c>
      <c r="H27" s="1"/>
      <c r="I27" s="13"/>
      <c r="J27" s="13"/>
    </row>
    <row r="28" spans="1:10" customFormat="1" ht="25.5" customHeight="1" thickBot="1" x14ac:dyDescent="0.3">
      <c r="A28" s="25"/>
      <c r="B28" s="30" t="s">
        <v>41</v>
      </c>
      <c r="C28" s="30"/>
      <c r="D28" s="30"/>
      <c r="E28" s="14">
        <v>1</v>
      </c>
      <c r="F28" s="15">
        <v>2300000</v>
      </c>
      <c r="G28" s="16">
        <f t="shared" si="1"/>
        <v>2300000</v>
      </c>
      <c r="H28" s="1"/>
      <c r="I28" s="13"/>
      <c r="J28" s="13"/>
    </row>
    <row r="29" spans="1:10" customFormat="1" ht="43.5" customHeight="1" thickBot="1" x14ac:dyDescent="0.3">
      <c r="A29" s="25"/>
      <c r="B29" s="28" t="s">
        <v>40</v>
      </c>
      <c r="C29" s="28"/>
      <c r="D29" s="28"/>
      <c r="E29" s="14">
        <v>1200</v>
      </c>
      <c r="F29" s="15">
        <v>55000</v>
      </c>
      <c r="G29" s="16">
        <f t="shared" si="1"/>
        <v>66000000</v>
      </c>
      <c r="H29" s="1"/>
      <c r="I29" s="13"/>
      <c r="J29" s="13"/>
    </row>
    <row r="30" spans="1:10" customFormat="1" ht="43.5" customHeight="1" thickBot="1" x14ac:dyDescent="0.3">
      <c r="A30" s="25"/>
      <c r="B30" s="28" t="s">
        <v>31</v>
      </c>
      <c r="C30" s="28"/>
      <c r="D30" s="28"/>
      <c r="E30" s="14">
        <v>50</v>
      </c>
      <c r="F30" s="15">
        <v>40000</v>
      </c>
      <c r="G30" s="16">
        <f t="shared" si="1"/>
        <v>2000000</v>
      </c>
      <c r="H30" s="1"/>
      <c r="I30" s="13"/>
      <c r="J30" s="13"/>
    </row>
    <row r="31" spans="1:10" customFormat="1" ht="43.5" customHeight="1" thickBot="1" x14ac:dyDescent="0.3">
      <c r="A31" s="25"/>
      <c r="B31" s="31" t="s">
        <v>32</v>
      </c>
      <c r="C31" s="31"/>
      <c r="D31" s="31"/>
      <c r="E31" s="14">
        <v>7</v>
      </c>
      <c r="F31" s="15">
        <v>600000</v>
      </c>
      <c r="G31" s="16">
        <f t="shared" si="1"/>
        <v>4200000</v>
      </c>
      <c r="H31" s="1"/>
      <c r="I31" s="13"/>
      <c r="J31" s="13"/>
    </row>
    <row r="32" spans="1:10" customFormat="1" ht="43.5" customHeight="1" thickBot="1" x14ac:dyDescent="0.3">
      <c r="A32" s="25"/>
      <c r="B32" s="31" t="s">
        <v>33</v>
      </c>
      <c r="C32" s="31"/>
      <c r="D32" s="31"/>
      <c r="E32" s="14">
        <v>7</v>
      </c>
      <c r="F32" s="15">
        <v>127000</v>
      </c>
      <c r="G32" s="16">
        <f t="shared" si="1"/>
        <v>889000</v>
      </c>
      <c r="H32" s="1"/>
      <c r="I32" s="13"/>
      <c r="J32" s="13"/>
    </row>
    <row r="33" spans="1:10" customFormat="1" ht="36.75" customHeight="1" thickBot="1" x14ac:dyDescent="0.3">
      <c r="A33" s="25"/>
      <c r="B33" s="28" t="s">
        <v>34</v>
      </c>
      <c r="C33" s="28"/>
      <c r="D33" s="28"/>
      <c r="E33" s="14">
        <v>7</v>
      </c>
      <c r="F33" s="15">
        <v>153000</v>
      </c>
      <c r="G33" s="16">
        <f t="shared" si="1"/>
        <v>1071000</v>
      </c>
      <c r="H33" s="1"/>
      <c r="I33" s="13"/>
      <c r="J33" s="13"/>
    </row>
    <row r="34" spans="1:10" customFormat="1" ht="29.25" customHeight="1" thickBot="1" x14ac:dyDescent="0.3">
      <c r="A34" s="25"/>
      <c r="B34" s="32" t="s">
        <v>35</v>
      </c>
      <c r="C34" s="32"/>
      <c r="D34" s="32"/>
      <c r="E34" s="14"/>
      <c r="F34" s="15"/>
      <c r="G34" s="16"/>
      <c r="H34" s="1"/>
      <c r="I34" s="2"/>
      <c r="J34" s="2"/>
    </row>
    <row r="35" spans="1:10" customFormat="1" ht="45.75" customHeight="1" thickBot="1" x14ac:dyDescent="0.3">
      <c r="A35" s="25"/>
      <c r="B35" s="28" t="s">
        <v>36</v>
      </c>
      <c r="C35" s="28"/>
      <c r="D35" s="28"/>
      <c r="E35" s="14"/>
      <c r="F35" s="15"/>
      <c r="G35" s="16"/>
      <c r="H35" s="1"/>
      <c r="I35" s="2"/>
      <c r="J35" s="2"/>
    </row>
    <row r="36" spans="1:10" customFormat="1" ht="15.75" thickBot="1" x14ac:dyDescent="0.3">
      <c r="A36" s="25"/>
      <c r="B36" s="30" t="s">
        <v>37</v>
      </c>
      <c r="C36" s="30"/>
      <c r="D36" s="30"/>
      <c r="E36" s="14">
        <v>500</v>
      </c>
      <c r="F36" s="15">
        <v>11000</v>
      </c>
      <c r="G36" s="16">
        <f>F36*E36</f>
        <v>5500000</v>
      </c>
      <c r="H36" s="1"/>
      <c r="I36" s="13"/>
      <c r="J36" s="13"/>
    </row>
    <row r="37" spans="1:10" customFormat="1" ht="15.75" thickBot="1" x14ac:dyDescent="0.3">
      <c r="A37" s="25"/>
      <c r="B37" s="30" t="s">
        <v>38</v>
      </c>
      <c r="C37" s="30"/>
      <c r="D37" s="30"/>
      <c r="E37" s="14">
        <v>500</v>
      </c>
      <c r="F37" s="15">
        <v>1000</v>
      </c>
      <c r="G37" s="16">
        <f>F37*E37</f>
        <v>500000</v>
      </c>
      <c r="H37" s="1"/>
      <c r="I37" s="13"/>
      <c r="J37" s="13"/>
    </row>
    <row r="38" spans="1:10" customFormat="1" ht="15.75" thickBot="1" x14ac:dyDescent="0.3">
      <c r="A38" s="25"/>
      <c r="B38" s="30" t="s">
        <v>39</v>
      </c>
      <c r="C38" s="30"/>
      <c r="D38" s="30"/>
      <c r="E38" s="17">
        <v>1</v>
      </c>
      <c r="F38" s="18">
        <v>1300000</v>
      </c>
      <c r="G38" s="19">
        <f>F38*E38</f>
        <v>1300000</v>
      </c>
      <c r="H38" s="1"/>
      <c r="I38" s="13"/>
      <c r="J38" s="13"/>
    </row>
    <row r="39" spans="1:10" customFormat="1" x14ac:dyDescent="0.25">
      <c r="A39" s="2"/>
      <c r="B39" s="2"/>
      <c r="C39" s="2"/>
      <c r="D39" s="2"/>
      <c r="E39" s="2"/>
      <c r="F39" s="3"/>
      <c r="G39" s="2"/>
      <c r="H39" s="1"/>
      <c r="I39" s="2"/>
      <c r="J39" s="2"/>
    </row>
    <row r="40" spans="1:10" customFormat="1" x14ac:dyDescent="0.25">
      <c r="A40" s="2"/>
      <c r="B40" s="2"/>
      <c r="C40" s="2"/>
      <c r="D40" s="2"/>
      <c r="E40" s="2"/>
      <c r="F40" s="3"/>
      <c r="G40" s="20">
        <f>SUM(G7:G38)</f>
        <v>225000000</v>
      </c>
      <c r="H40" s="1"/>
      <c r="I40" s="21"/>
      <c r="J40" s="21"/>
    </row>
  </sheetData>
  <mergeCells count="27">
    <mergeCell ref="B34:D34"/>
    <mergeCell ref="B35:D35"/>
    <mergeCell ref="B36:D36"/>
    <mergeCell ref="B37:D37"/>
    <mergeCell ref="B38:D38"/>
    <mergeCell ref="B33:D33"/>
    <mergeCell ref="A19:A3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1:G1"/>
    <mergeCell ref="A3:D3"/>
    <mergeCell ref="A4:A18"/>
    <mergeCell ref="B4:D4"/>
    <mergeCell ref="B5:D5"/>
    <mergeCell ref="D7:D18"/>
  </mergeCells>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AuraLucíaCasadiegos</dc:creator>
  <cp:lastModifiedBy>wanda marcela mantilla perez</cp:lastModifiedBy>
  <dcterms:created xsi:type="dcterms:W3CDTF">2024-12-02T13:07:50Z</dcterms:created>
  <dcterms:modified xsi:type="dcterms:W3CDTF">2025-11-20T00:38:41Z</dcterms:modified>
</cp:coreProperties>
</file>